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khezami\Desktop\DP\Rapport annuel 2021\"/>
    </mc:Choice>
  </mc:AlternateContent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Feuil1!$A$2:$H$85</definedName>
  </definedNames>
  <calcPr calcId="152511"/>
</workbook>
</file>

<file path=xl/calcChain.xml><?xml version="1.0" encoding="utf-8"?>
<calcChain xmlns="http://schemas.openxmlformats.org/spreadsheetml/2006/main">
  <c r="H86" i="1" l="1"/>
  <c r="A18" i="1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17" i="1"/>
  <c r="H53" i="1"/>
  <c r="H20" i="1"/>
  <c r="H85" i="1"/>
  <c r="H77" i="1"/>
  <c r="H76" i="1"/>
  <c r="H74" i="1"/>
  <c r="H71" i="1"/>
  <c r="H70" i="1"/>
  <c r="H68" i="1"/>
  <c r="H64" i="1"/>
  <c r="H57" i="1"/>
  <c r="H56" i="1"/>
  <c r="H54" i="1"/>
  <c r="H50" i="1"/>
  <c r="H48" i="1"/>
  <c r="H47" i="1"/>
  <c r="H46" i="1"/>
  <c r="H45" i="1"/>
  <c r="H44" i="1"/>
  <c r="H39" i="1"/>
  <c r="H38" i="1"/>
  <c r="H36" i="1"/>
  <c r="H35" i="1"/>
  <c r="H32" i="1"/>
  <c r="H31" i="1"/>
  <c r="H28" i="1"/>
  <c r="H15" i="1"/>
</calcChain>
</file>

<file path=xl/sharedStrings.xml><?xml version="1.0" encoding="utf-8"?>
<sst xmlns="http://schemas.openxmlformats.org/spreadsheetml/2006/main" count="93" uniqueCount="92">
  <si>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</si>
  <si>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</si>
  <si>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</si>
  <si>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</si>
  <si>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</si>
  <si>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</si>
  <si>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</si>
  <si>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</si>
  <si>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</si>
  <si>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</si>
  <si>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</si>
  <si>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</si>
  <si>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</si>
  <si>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Air Liquide Tunisie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</si>
  <si>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</si>
  <si>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</si>
  <si>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</si>
  <si>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</si>
  <si>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</si>
  <si>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</si>
  <si>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</si>
  <si>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</si>
  <si>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</si>
  <si>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</si>
  <si>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</si>
  <si>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Compagnie d'Assurances et de Réassurances  -ASTREE-</t>
  </si>
  <si>
    <t xml:space="preserve">Banque Internationale Arabe de Tunisie -BIAT- </t>
  </si>
  <si>
    <t>Arab Tunisian Bank -ATB-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</si>
  <si>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</si>
  <si>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</si>
  <si>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</si>
  <si>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</si>
  <si>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</si>
  <si>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</si>
  <si>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</si>
  <si>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</si>
  <si>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</si>
  <si>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</si>
  <si>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</si>
  <si>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</si>
  <si>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</si>
  <si>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</si>
  <si>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</si>
  <si>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</si>
  <si>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</si>
  <si>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</si>
  <si>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</si>
  <si>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</si>
  <si>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</si>
  <si>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</si>
  <si>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</si>
  <si>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</si>
  <si>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</si>
  <si>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</si>
  <si>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</si>
  <si>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</si>
  <si>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</si>
  <si>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</si>
  <si>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Tunisiennes des Induustries Pneumatiques -STIP -</t>
  </si>
  <si>
    <t>Société Tunisienne de Réassurance -TUNIS RE -</t>
  </si>
  <si>
    <t>CELLCOM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</si>
  <si>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</si>
  <si>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</si>
  <si>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</si>
  <si>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</si>
  <si>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</si>
  <si>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</si>
  <si>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</si>
  <si>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Nominal</t>
  </si>
  <si>
    <t>OFFICE PLAST</t>
  </si>
  <si>
    <t>UADH</t>
  </si>
  <si>
    <t>AE-TECH</t>
  </si>
  <si>
    <t>WIFACK INTERNATIONAL BANK</t>
  </si>
  <si>
    <t>Unité de Fabrication de Médicaments «UNIMED»</t>
  </si>
  <si>
    <t>( dinars) / القيمة الإسمية بالدينار</t>
  </si>
  <si>
    <t>Date / التاريخ</t>
  </si>
  <si>
    <t>Change/  نسبة التغير</t>
  </si>
  <si>
    <r>
      <t>Montant /</t>
    </r>
    <r>
      <rPr>
        <b/>
        <i/>
        <sz val="11"/>
        <color theme="5" tint="-0.249977111117893"/>
        <rFont val="Arial"/>
        <family val="2"/>
      </rPr>
      <t xml:space="preserve"> Amount /المبلغ</t>
    </r>
  </si>
  <si>
    <t>SANIMED</t>
  </si>
  <si>
    <t>Société Atelier du Meuble Interieur - SAM -</t>
  </si>
  <si>
    <t>Campanies  / الشركة</t>
  </si>
  <si>
    <t>Tunisie Leasing et Factoring</t>
  </si>
  <si>
    <t>BH Bank</t>
  </si>
  <si>
    <t>BH Assurance</t>
  </si>
  <si>
    <t>الأرباح الموزعة من قبل الشركات المدرجة بالبورصة 2021/ 2020 بالدينار التونسي</t>
  </si>
  <si>
    <t>DIVIDENDES DISTRIBUES PAR LES SOCIETES COTEES 2021/2020 en TND</t>
  </si>
  <si>
    <t>DIVIDENDS DISTRIBUTED BY LISTED COMPANIES  2021/2020 in TND</t>
  </si>
  <si>
    <t>Montant / Amount /المبلغ</t>
  </si>
  <si>
    <t>BH LEASING</t>
  </si>
  <si>
    <t xml:space="preserve">SMART TUNISIE </t>
  </si>
  <si>
    <t xml:space="preserve">ASSURANCES MAGHREBIA </t>
  </si>
  <si>
    <t>Compagnie Intenationale de Leasing - CIL-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</si>
</sst>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  <font>
      <sz val="13"/>
      <name val="Garamond"/>
      <family val="1"/>
    </font>
    <font>
      <sz val="10"/>
      <name val="Verdana"/>
      <family val="2"/>
    </font>
    <font>
      <sz val="10"/>
      <color rgb="FFFF000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 applyFont="1"/>
    <xf numFmtId="0" fontId="21" fillId="33" borderId="11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3" fillId="0" borderId="19" xfId="0" applyFont="1" applyFill="1" applyBorder="1" applyAlignment="1"/>
    <xf numFmtId="0" fontId="23" fillId="0" borderId="19" xfId="0" applyFont="1" applyFill="1" applyBorder="1" applyAlignment="1">
      <alignment horizontal="left"/>
    </xf>
    <xf numFmtId="0" fontId="23" fillId="0" borderId="19" xfId="0" applyFont="1" applyFill="1" applyBorder="1"/>
    <xf numFmtId="0" fontId="23" fillId="34" borderId="19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23" fillId="0" borderId="21" xfId="0" applyFont="1" applyFill="1" applyBorder="1" applyAlignment="1"/>
    <xf numFmtId="0" fontId="21" fillId="33" borderId="17" xfId="0" applyFont="1" applyFill="1" applyBorder="1" applyAlignment="1">
      <alignment horizontal="center" vertical="center"/>
    </xf>
    <xf numFmtId="2" fontId="21" fillId="33" borderId="22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23" fillId="34" borderId="19" xfId="0" applyFont="1" applyFill="1" applyBorder="1" applyAlignment="1"/>
    <xf numFmtId="0" fontId="23" fillId="34" borderId="19" xfId="0" applyFont="1" applyFill="1" applyBorder="1"/>
    <xf numFmtId="0" fontId="21" fillId="33" borderId="17" xfId="0" applyFont="1" applyFill="1" applyBorder="1" applyAlignment="1">
      <alignment horizontal="center" vertical="center" wrapText="1"/>
    </xf>
    <xf numFmtId="165" fontId="25" fillId="0" borderId="19" xfId="0" applyNumberFormat="1" applyFont="1" applyFill="1" applyBorder="1" applyAlignment="1">
      <alignment horizontal="center" vertical="center" wrapText="1"/>
    </xf>
    <xf numFmtId="165" fontId="26" fillId="0" borderId="21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165" fontId="26" fillId="0" borderId="1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4" xfId="0" applyFill="1" applyBorder="1" applyAlignment="1">
      <alignment horizontal="center"/>
    </xf>
    <xf numFmtId="1" fontId="23" fillId="34" borderId="25" xfId="0" applyNumberFormat="1" applyFont="1" applyFill="1" applyBorder="1" applyAlignment="1">
      <alignment horizontal="center"/>
    </xf>
    <xf numFmtId="1" fontId="23" fillId="34" borderId="26" xfId="0" applyNumberFormat="1" applyFont="1" applyFill="1" applyBorder="1" applyAlignment="1">
      <alignment horizontal="center"/>
    </xf>
    <xf numFmtId="165" fontId="23" fillId="34" borderId="26" xfId="0" applyNumberFormat="1" applyFont="1" applyFill="1" applyBorder="1" applyAlignment="1">
      <alignment horizontal="center"/>
    </xf>
    <xf numFmtId="14" fontId="23" fillId="34" borderId="26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165" fontId="23" fillId="34" borderId="19" xfId="0" applyNumberFormat="1" applyFont="1" applyFill="1" applyBorder="1" applyAlignment="1">
      <alignment horizontal="center"/>
    </xf>
    <xf numFmtId="164" fontId="23" fillId="35" borderId="19" xfId="1" applyNumberFormat="1" applyFont="1" applyFill="1" applyBorder="1" applyAlignment="1">
      <alignment horizontal="center"/>
    </xf>
    <xf numFmtId="164" fontId="23" fillId="34" borderId="19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64" fontId="23" fillId="35" borderId="31" xfId="1" applyNumberFormat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 vertical="center"/>
    </xf>
    <xf numFmtId="0" fontId="0" fillId="34" borderId="18" xfId="0" applyFill="1" applyBorder="1" applyAlignment="1">
      <alignment horizontal="center"/>
    </xf>
    <xf numFmtId="165" fontId="26" fillId="34" borderId="19" xfId="0" applyNumberFormat="1" applyFont="1" applyFill="1" applyBorder="1" applyAlignment="1">
      <alignment horizontal="center" vertical="center" wrapText="1"/>
    </xf>
    <xf numFmtId="0" fontId="0" fillId="34" borderId="0" xfId="0" applyFill="1"/>
    <xf numFmtId="0" fontId="27" fillId="0" borderId="32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/>
    </xf>
    <xf numFmtId="1" fontId="23" fillId="34" borderId="33" xfId="0" applyNumberFormat="1" applyFont="1" applyFill="1" applyBorder="1" applyAlignment="1">
      <alignment horizontal="center"/>
    </xf>
    <xf numFmtId="165" fontId="23" fillId="34" borderId="30" xfId="0" applyNumberFormat="1" applyFont="1" applyFill="1" applyBorder="1" applyAlignment="1">
      <alignment horizontal="center"/>
    </xf>
    <xf numFmtId="14" fontId="0" fillId="0" borderId="33" xfId="0" applyNumberFormat="1" applyBorder="1" applyAlignment="1">
      <alignment horizontal="center" vertical="center"/>
    </xf>
    <xf numFmtId="14" fontId="23" fillId="34" borderId="33" xfId="0" applyNumberFormat="1" applyFont="1" applyFill="1" applyBorder="1" applyAlignment="1">
      <alignment horizontal="center" vertical="center"/>
    </xf>
    <xf numFmtId="164" fontId="23" fillId="34" borderId="30" xfId="1" applyNumberFormat="1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5 2" xfId="49"/>
    <cellStyle name="Normal 2 6" xfId="50"/>
    <cellStyle name="Normal 2 7" xfId="51"/>
    <cellStyle name="Normal 2 8" xfId="52"/>
    <cellStyle name="Normal 2 9" xfId="53"/>
    <cellStyle name="Normal 3" xfId="54"/>
    <cellStyle name="Normal 4" xfId="55"/>
    <cellStyle name="Pourcentage" xfId="1" builtinId="5"/>
    <cellStyle name="Pourcentage 2" xfId="56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tabSelected="1" topLeftCell="A70" workbookViewId="0">
      <selection activeCell="D86" sqref="D86"/>
    </sheetView>
  </sheetViews>
  <sheetFormatPr baseColWidth="10" defaultRowHeight="15"/>
  <cols>
    <col min="2" max="2" width="75.7109375" customWidth="1"/>
    <col min="4" max="4" width="20.5703125" style="1" customWidth="1"/>
    <col min="5" max="5" width="29.42578125" style="1" customWidth="1"/>
    <col min="6" max="6" width="20.85546875" style="1" customWidth="1"/>
    <col min="7" max="7" width="26" style="1" customWidth="1"/>
    <col min="8" max="8" width="20.28515625" style="1" customWidth="1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 ht="15.75">
      <c r="A2" s="51" t="s">
        <v>85</v>
      </c>
      <c r="B2" s="51"/>
      <c r="C2" s="51"/>
      <c r="D2" s="51"/>
      <c r="E2" s="51"/>
      <c r="F2" s="51"/>
      <c r="G2" s="51"/>
      <c r="H2" s="51"/>
    </row>
    <row r="3" spans="1:8" ht="15.75">
      <c r="A3" s="52" t="s">
        <v>86</v>
      </c>
      <c r="B3" s="52"/>
      <c r="C3" s="52"/>
      <c r="D3" s="52"/>
      <c r="E3" s="52"/>
      <c r="F3" s="52"/>
      <c r="G3" s="52"/>
      <c r="H3" s="52"/>
    </row>
    <row r="4" spans="1:8" ht="15.75">
      <c r="A4" s="52" t="s">
        <v>84</v>
      </c>
      <c r="B4" s="52"/>
      <c r="C4" s="52"/>
      <c r="D4" s="52"/>
      <c r="E4" s="52"/>
      <c r="F4" s="52"/>
      <c r="G4" s="52"/>
      <c r="H4" s="52"/>
    </row>
    <row r="5" spans="1:8" ht="30" customHeight="1">
      <c r="A5" s="53" t="s">
        <v>0</v>
      </c>
      <c r="B5" s="49" t="s">
        <v>80</v>
      </c>
      <c r="C5" s="4" t="s">
        <v>68</v>
      </c>
      <c r="D5" s="47">
        <v>2021</v>
      </c>
      <c r="E5" s="48"/>
      <c r="F5" s="47">
        <v>2020</v>
      </c>
      <c r="G5" s="48"/>
      <c r="H5" s="13" t="s">
        <v>10</v>
      </c>
    </row>
    <row r="6" spans="1:8" ht="57">
      <c r="A6" s="50"/>
      <c r="B6" s="50"/>
      <c r="C6" s="5" t="s">
        <v>74</v>
      </c>
      <c r="D6" s="5" t="s">
        <v>87</v>
      </c>
      <c r="E6" s="5" t="s">
        <v>75</v>
      </c>
      <c r="F6" s="18" t="s">
        <v>77</v>
      </c>
      <c r="G6" s="14" t="s">
        <v>75</v>
      </c>
      <c r="H6" s="36" t="s">
        <v>76</v>
      </c>
    </row>
    <row r="7" spans="1:8" ht="17.25" customHeight="1">
      <c r="A7" s="11">
        <v>1</v>
      </c>
      <c r="B7" s="12" t="s">
        <v>3</v>
      </c>
      <c r="C7" s="25">
        <v>1</v>
      </c>
      <c r="D7" s="20">
        <v>0.1</v>
      </c>
      <c r="E7" s="28">
        <v>44407</v>
      </c>
      <c r="F7" s="30"/>
      <c r="G7" s="40"/>
      <c r="H7" s="35"/>
    </row>
    <row r="8" spans="1:8" ht="17.25" customHeight="1">
      <c r="A8" s="6">
        <v>2</v>
      </c>
      <c r="B8" s="7" t="s">
        <v>71</v>
      </c>
      <c r="C8" s="26">
        <v>1</v>
      </c>
      <c r="D8" s="21"/>
      <c r="E8" s="29"/>
      <c r="F8" s="21"/>
      <c r="G8" s="29"/>
      <c r="H8" s="32"/>
    </row>
    <row r="9" spans="1:8" ht="17.25" customHeight="1">
      <c r="A9" s="6">
        <v>3</v>
      </c>
      <c r="B9" s="8" t="s">
        <v>13</v>
      </c>
      <c r="C9" s="26">
        <v>25</v>
      </c>
      <c r="D9" s="22">
        <v>4.5</v>
      </c>
      <c r="E9" s="28">
        <v>44392</v>
      </c>
      <c r="F9" s="21"/>
      <c r="G9" s="29"/>
      <c r="H9" s="32"/>
    </row>
    <row r="10" spans="1:8" ht="17.25" customHeight="1">
      <c r="A10" s="6">
        <v>4</v>
      </c>
      <c r="B10" s="9" t="s">
        <v>5</v>
      </c>
      <c r="C10" s="26">
        <v>10</v>
      </c>
      <c r="D10" s="21"/>
      <c r="E10" s="29"/>
      <c r="F10" s="21"/>
      <c r="G10" s="29"/>
      <c r="H10" s="32"/>
    </row>
    <row r="11" spans="1:8" ht="17.25" customHeight="1">
      <c r="A11" s="6">
        <v>5</v>
      </c>
      <c r="B11" s="8" t="s">
        <v>11</v>
      </c>
      <c r="C11" s="26">
        <v>5</v>
      </c>
      <c r="D11" s="22">
        <v>2.15</v>
      </c>
      <c r="E11" s="28">
        <v>44322</v>
      </c>
      <c r="F11" s="21"/>
      <c r="G11" s="29"/>
      <c r="H11" s="32"/>
    </row>
    <row r="12" spans="1:8" ht="17.25" customHeight="1">
      <c r="A12" s="6">
        <v>6</v>
      </c>
      <c r="B12" s="7" t="s">
        <v>37</v>
      </c>
      <c r="C12" s="26">
        <v>5</v>
      </c>
      <c r="D12" s="21"/>
      <c r="E12" s="29"/>
      <c r="F12" s="21"/>
      <c r="G12" s="29"/>
      <c r="H12" s="32"/>
    </row>
    <row r="13" spans="1:8" ht="17.25" customHeight="1">
      <c r="A13" s="6">
        <v>7</v>
      </c>
      <c r="B13" s="8" t="s">
        <v>27</v>
      </c>
      <c r="C13" s="26">
        <v>1</v>
      </c>
      <c r="D13" s="21"/>
      <c r="E13" s="29"/>
      <c r="F13" s="21"/>
      <c r="G13" s="29"/>
      <c r="H13" s="32"/>
    </row>
    <row r="14" spans="1:8" ht="17.25" customHeight="1">
      <c r="A14" s="6">
        <v>8</v>
      </c>
      <c r="B14" s="9" t="s">
        <v>14</v>
      </c>
      <c r="C14" s="26">
        <v>1</v>
      </c>
      <c r="D14" s="22">
        <v>7.4999999999999997E-2</v>
      </c>
      <c r="E14" s="28">
        <v>44308</v>
      </c>
      <c r="F14" s="21"/>
      <c r="G14" s="29"/>
      <c r="H14" s="32"/>
    </row>
    <row r="15" spans="1:8" ht="17.25" customHeight="1">
      <c r="A15" s="6">
        <v>9</v>
      </c>
      <c r="B15" s="7" t="s">
        <v>2</v>
      </c>
      <c r="C15" s="26">
        <v>1</v>
      </c>
      <c r="D15" s="22">
        <v>0.8</v>
      </c>
      <c r="E15" s="28">
        <v>44445</v>
      </c>
      <c r="F15" s="31">
        <v>0.28699999999999998</v>
      </c>
      <c r="G15" s="28">
        <v>44153</v>
      </c>
      <c r="H15" s="33">
        <f>(D15-F15)/F15</f>
        <v>1.787456445993032</v>
      </c>
    </row>
    <row r="16" spans="1:8" s="1" customFormat="1" ht="17.25" customHeight="1">
      <c r="A16" s="6">
        <v>10</v>
      </c>
      <c r="B16" s="7" t="s">
        <v>90</v>
      </c>
      <c r="C16" s="26">
        <v>10</v>
      </c>
      <c r="D16" s="19">
        <v>1.87</v>
      </c>
      <c r="E16" s="28">
        <v>44378</v>
      </c>
      <c r="F16" s="21"/>
      <c r="G16" s="29"/>
      <c r="H16" s="32"/>
    </row>
    <row r="17" spans="1:8" ht="17.25" customHeight="1">
      <c r="A17" s="6">
        <f>+A16+1</f>
        <v>11</v>
      </c>
      <c r="B17" s="8" t="s">
        <v>12</v>
      </c>
      <c r="C17" s="26">
        <v>5</v>
      </c>
      <c r="D17" s="22">
        <v>2.7</v>
      </c>
      <c r="E17" s="28">
        <v>44321</v>
      </c>
      <c r="F17" s="21"/>
      <c r="G17" s="29"/>
      <c r="H17" s="32"/>
    </row>
    <row r="18" spans="1:8" ht="17.25" customHeight="1">
      <c r="A18" s="6">
        <f t="shared" ref="A18:A81" si="0">+A17+1</f>
        <v>12</v>
      </c>
      <c r="B18" s="9" t="s">
        <v>4</v>
      </c>
      <c r="C18" s="26">
        <v>10</v>
      </c>
      <c r="D18" s="22">
        <v>0.5</v>
      </c>
      <c r="E18" s="28">
        <v>44344</v>
      </c>
      <c r="F18" s="21"/>
      <c r="G18" s="29"/>
      <c r="H18" s="32"/>
    </row>
    <row r="19" spans="1:8" ht="17.25" customHeight="1">
      <c r="A19" s="6">
        <f t="shared" si="0"/>
        <v>13</v>
      </c>
      <c r="B19" s="8" t="s">
        <v>82</v>
      </c>
      <c r="C19" s="26">
        <v>5</v>
      </c>
      <c r="D19" s="22">
        <v>0.6</v>
      </c>
      <c r="E19" s="28">
        <v>44326</v>
      </c>
      <c r="F19" s="21"/>
      <c r="G19" s="29"/>
      <c r="H19" s="32"/>
    </row>
    <row r="20" spans="1:8" s="1" customFormat="1" ht="17.25" customHeight="1">
      <c r="A20" s="6">
        <f t="shared" si="0"/>
        <v>14</v>
      </c>
      <c r="B20" s="16" t="s">
        <v>83</v>
      </c>
      <c r="C20" s="26">
        <v>5</v>
      </c>
      <c r="D20" s="22">
        <v>1</v>
      </c>
      <c r="E20" s="28">
        <v>44301</v>
      </c>
      <c r="F20" s="31">
        <v>1</v>
      </c>
      <c r="G20" s="28">
        <v>44019</v>
      </c>
      <c r="H20" s="33">
        <f>(D20-F20)/F20</f>
        <v>0</v>
      </c>
    </row>
    <row r="21" spans="1:8">
      <c r="A21" s="6">
        <f t="shared" si="0"/>
        <v>15</v>
      </c>
      <c r="B21" s="8" t="s">
        <v>40</v>
      </c>
      <c r="C21" s="26">
        <v>1</v>
      </c>
      <c r="D21" s="22">
        <v>0.35</v>
      </c>
      <c r="E21" s="28">
        <v>44320</v>
      </c>
      <c r="F21" s="21"/>
      <c r="G21" s="29"/>
      <c r="H21" s="32"/>
    </row>
    <row r="22" spans="1:8" ht="17.25" customHeight="1">
      <c r="A22" s="6">
        <f t="shared" si="0"/>
        <v>16</v>
      </c>
      <c r="B22" s="8" t="s">
        <v>32</v>
      </c>
      <c r="C22" s="26">
        <v>20</v>
      </c>
      <c r="D22" s="21"/>
      <c r="E22" s="29"/>
      <c r="F22" s="21"/>
      <c r="G22" s="29"/>
      <c r="H22" s="32"/>
    </row>
    <row r="23" spans="1:8" ht="17.25" customHeight="1">
      <c r="A23" s="6">
        <f t="shared" si="0"/>
        <v>17</v>
      </c>
      <c r="B23" s="8" t="s">
        <v>26</v>
      </c>
      <c r="C23" s="26">
        <v>10</v>
      </c>
      <c r="D23" s="22">
        <v>5</v>
      </c>
      <c r="E23" s="28">
        <v>44326</v>
      </c>
      <c r="F23" s="21"/>
      <c r="G23" s="29"/>
      <c r="H23" s="32"/>
    </row>
    <row r="24" spans="1:8" ht="17.25" customHeight="1">
      <c r="A24" s="6">
        <f t="shared" si="0"/>
        <v>18</v>
      </c>
      <c r="B24" s="8" t="s">
        <v>29</v>
      </c>
      <c r="C24" s="26">
        <v>5</v>
      </c>
      <c r="D24" s="22">
        <v>0.5</v>
      </c>
      <c r="E24" s="28">
        <v>44378</v>
      </c>
      <c r="F24" s="21"/>
      <c r="G24" s="29"/>
      <c r="H24" s="32"/>
    </row>
    <row r="25" spans="1:8" ht="17.25" customHeight="1">
      <c r="A25" s="6">
        <f t="shared" si="0"/>
        <v>19</v>
      </c>
      <c r="B25" s="7" t="s">
        <v>43</v>
      </c>
      <c r="C25" s="26">
        <v>1</v>
      </c>
      <c r="D25" s="22">
        <v>0.11</v>
      </c>
      <c r="E25" s="28">
        <v>44400</v>
      </c>
      <c r="F25" s="21"/>
      <c r="G25" s="29"/>
      <c r="H25" s="32"/>
    </row>
    <row r="26" spans="1:8" ht="17.25" customHeight="1">
      <c r="A26" s="6">
        <f t="shared" si="0"/>
        <v>20</v>
      </c>
      <c r="B26" s="7" t="s">
        <v>22</v>
      </c>
      <c r="C26" s="26">
        <v>1</v>
      </c>
      <c r="D26" s="21"/>
      <c r="E26" s="29"/>
      <c r="F26" s="21"/>
      <c r="G26" s="29"/>
      <c r="H26" s="32"/>
    </row>
    <row r="27" spans="1:8" ht="17.25" customHeight="1">
      <c r="A27" s="6">
        <f t="shared" si="0"/>
        <v>21</v>
      </c>
      <c r="B27" s="7" t="s">
        <v>60</v>
      </c>
      <c r="C27" s="26">
        <v>1</v>
      </c>
      <c r="D27" s="21"/>
      <c r="E27" s="29"/>
      <c r="F27" s="21"/>
      <c r="G27" s="29"/>
      <c r="H27" s="32"/>
    </row>
    <row r="28" spans="1:8" ht="17.25" customHeight="1">
      <c r="A28" s="6">
        <f t="shared" si="0"/>
        <v>22</v>
      </c>
      <c r="B28" s="8" t="s">
        <v>67</v>
      </c>
      <c r="C28" s="26">
        <v>1</v>
      </c>
      <c r="D28" s="22">
        <v>0.17</v>
      </c>
      <c r="E28" s="28">
        <v>44371</v>
      </c>
      <c r="F28" s="31">
        <v>0.16</v>
      </c>
      <c r="G28" s="28">
        <v>44005</v>
      </c>
      <c r="H28" s="33">
        <f>(D28-F28)/F28</f>
        <v>6.2500000000000056E-2</v>
      </c>
    </row>
    <row r="29" spans="1:8" ht="17.25" customHeight="1">
      <c r="A29" s="6">
        <f t="shared" si="0"/>
        <v>23</v>
      </c>
      <c r="B29" s="9" t="s">
        <v>91</v>
      </c>
      <c r="C29" s="26">
        <v>5</v>
      </c>
      <c r="D29" s="22">
        <v>1.7949999999999999</v>
      </c>
      <c r="E29" s="28">
        <v>44322</v>
      </c>
      <c r="F29" s="21"/>
      <c r="G29" s="29"/>
      <c r="H29" s="32"/>
    </row>
    <row r="30" spans="1:8" ht="17.25" customHeight="1">
      <c r="A30" s="6">
        <f t="shared" si="0"/>
        <v>24</v>
      </c>
      <c r="B30" s="7" t="s">
        <v>9</v>
      </c>
      <c r="C30" s="26">
        <v>1</v>
      </c>
      <c r="D30" s="21"/>
      <c r="E30" s="29"/>
      <c r="F30" s="21"/>
      <c r="G30" s="29"/>
      <c r="H30" s="32"/>
    </row>
    <row r="31" spans="1:8" ht="17.25" customHeight="1">
      <c r="A31" s="6">
        <f t="shared" si="0"/>
        <v>25</v>
      </c>
      <c r="B31" s="7" t="s">
        <v>44</v>
      </c>
      <c r="C31" s="26">
        <v>1</v>
      </c>
      <c r="D31" s="22">
        <v>0.83</v>
      </c>
      <c r="E31" s="28">
        <v>44385</v>
      </c>
      <c r="F31" s="31">
        <v>0.6</v>
      </c>
      <c r="G31" s="28">
        <v>44074</v>
      </c>
      <c r="H31" s="33">
        <f>(D31-F31)/F31</f>
        <v>0.3833333333333333</v>
      </c>
    </row>
    <row r="32" spans="1:8" ht="17.25" customHeight="1">
      <c r="A32" s="6">
        <f t="shared" si="0"/>
        <v>26</v>
      </c>
      <c r="B32" s="8" t="s">
        <v>25</v>
      </c>
      <c r="C32" s="26">
        <v>5</v>
      </c>
      <c r="D32" s="22">
        <v>2.8</v>
      </c>
      <c r="E32" s="28">
        <v>44377</v>
      </c>
      <c r="F32" s="31">
        <v>6</v>
      </c>
      <c r="G32" s="28">
        <v>44029</v>
      </c>
      <c r="H32" s="33">
        <f>(D32-F32)/F32</f>
        <v>-0.53333333333333333</v>
      </c>
    </row>
    <row r="33" spans="1:8" ht="17.25" customHeight="1">
      <c r="A33" s="6">
        <f t="shared" si="0"/>
        <v>27</v>
      </c>
      <c r="B33" s="9" t="s">
        <v>72</v>
      </c>
      <c r="C33" s="26">
        <v>5</v>
      </c>
      <c r="D33" s="21"/>
      <c r="E33" s="29"/>
      <c r="F33" s="21"/>
      <c r="G33" s="29"/>
      <c r="H33" s="32"/>
    </row>
    <row r="34" spans="1:8" ht="17.25" customHeight="1">
      <c r="A34" s="6">
        <f t="shared" si="0"/>
        <v>28</v>
      </c>
      <c r="B34" s="9" t="s">
        <v>7</v>
      </c>
      <c r="C34" s="26">
        <v>2</v>
      </c>
      <c r="D34" s="21"/>
      <c r="E34" s="29"/>
      <c r="F34" s="21"/>
      <c r="G34" s="29"/>
      <c r="H34" s="32"/>
    </row>
    <row r="35" spans="1:8" ht="17.25" customHeight="1">
      <c r="A35" s="6">
        <f t="shared" si="0"/>
        <v>29</v>
      </c>
      <c r="B35" s="7" t="s">
        <v>38</v>
      </c>
      <c r="C35" s="26">
        <v>1</v>
      </c>
      <c r="D35" s="22">
        <v>0.65</v>
      </c>
      <c r="E35" s="28">
        <v>44372</v>
      </c>
      <c r="F35" s="31">
        <v>0.25</v>
      </c>
      <c r="G35" s="28">
        <v>44089</v>
      </c>
      <c r="H35" s="33">
        <f>(D35-F35)/F35</f>
        <v>1.6</v>
      </c>
    </row>
    <row r="36" spans="1:8" ht="17.25" customHeight="1">
      <c r="A36" s="6">
        <f t="shared" si="0"/>
        <v>30</v>
      </c>
      <c r="B36" s="7" t="s">
        <v>48</v>
      </c>
      <c r="C36" s="26">
        <v>1</v>
      </c>
      <c r="D36" s="22">
        <v>1.5149999999999999</v>
      </c>
      <c r="E36" s="28">
        <v>44328</v>
      </c>
      <c r="F36" s="31">
        <v>1.0900000000000001</v>
      </c>
      <c r="G36" s="28">
        <v>44055</v>
      </c>
      <c r="H36" s="33">
        <f>(D36-F36)/F36</f>
        <v>0.38990825688073377</v>
      </c>
    </row>
    <row r="37" spans="1:8" ht="17.25" customHeight="1">
      <c r="A37" s="6">
        <f t="shared" si="0"/>
        <v>31</v>
      </c>
      <c r="B37" s="7" t="s">
        <v>42</v>
      </c>
      <c r="C37" s="26">
        <v>5</v>
      </c>
      <c r="D37" s="21"/>
      <c r="E37" s="29"/>
      <c r="F37" s="21"/>
      <c r="G37" s="29"/>
      <c r="H37" s="32"/>
    </row>
    <row r="38" spans="1:8" ht="17.25" customHeight="1">
      <c r="A38" s="6">
        <f t="shared" si="0"/>
        <v>32</v>
      </c>
      <c r="B38" s="8" t="s">
        <v>33</v>
      </c>
      <c r="C38" s="26">
        <v>10</v>
      </c>
      <c r="D38" s="22">
        <v>1.5</v>
      </c>
      <c r="E38" s="28">
        <v>44383</v>
      </c>
      <c r="F38" s="31">
        <v>8</v>
      </c>
      <c r="G38" s="28">
        <v>44019</v>
      </c>
      <c r="H38" s="33">
        <f>(D38-F38)/F38</f>
        <v>-0.8125</v>
      </c>
    </row>
    <row r="39" spans="1:8" ht="17.25" customHeight="1">
      <c r="A39" s="6">
        <f t="shared" si="0"/>
        <v>33</v>
      </c>
      <c r="B39" s="7" t="s">
        <v>46</v>
      </c>
      <c r="C39" s="26">
        <v>1</v>
      </c>
      <c r="D39" s="22">
        <v>0.2</v>
      </c>
      <c r="E39" s="28">
        <v>44392</v>
      </c>
      <c r="F39" s="31">
        <v>0.18</v>
      </c>
      <c r="G39" s="28">
        <v>44027</v>
      </c>
      <c r="H39" s="33">
        <f>(D39-F39)/F39</f>
        <v>0.11111111111111122</v>
      </c>
    </row>
    <row r="40" spans="1:8" ht="17.25" customHeight="1">
      <c r="A40" s="6">
        <f t="shared" si="0"/>
        <v>34</v>
      </c>
      <c r="B40" s="9" t="s">
        <v>18</v>
      </c>
      <c r="C40" s="26">
        <v>1</v>
      </c>
      <c r="D40" s="21"/>
      <c r="E40" s="29"/>
      <c r="F40" s="21"/>
      <c r="G40" s="29"/>
      <c r="H40" s="32"/>
    </row>
    <row r="41" spans="1:8" s="3" customFormat="1" ht="17.25" customHeight="1">
      <c r="A41" s="6">
        <f t="shared" si="0"/>
        <v>35</v>
      </c>
      <c r="B41" s="9" t="s">
        <v>64</v>
      </c>
      <c r="C41" s="26">
        <v>1</v>
      </c>
      <c r="D41" s="21"/>
      <c r="E41" s="29"/>
      <c r="F41" s="21"/>
      <c r="G41" s="29"/>
      <c r="H41" s="32"/>
    </row>
    <row r="42" spans="1:8" ht="17.25" customHeight="1">
      <c r="A42" s="6">
        <f t="shared" si="0"/>
        <v>36</v>
      </c>
      <c r="B42" s="7" t="s">
        <v>63</v>
      </c>
      <c r="C42" s="26">
        <v>2</v>
      </c>
      <c r="D42" s="22">
        <v>0.1</v>
      </c>
      <c r="E42" s="28">
        <v>44385</v>
      </c>
      <c r="F42" s="21"/>
      <c r="G42" s="29"/>
      <c r="H42" s="32"/>
    </row>
    <row r="43" spans="1:8" ht="17.25" customHeight="1">
      <c r="A43" s="6">
        <f t="shared" si="0"/>
        <v>37</v>
      </c>
      <c r="B43" s="7" t="s">
        <v>88</v>
      </c>
      <c r="C43" s="26">
        <v>5</v>
      </c>
      <c r="D43" s="21"/>
      <c r="E43" s="29"/>
      <c r="F43" s="21"/>
      <c r="G43" s="29"/>
      <c r="H43" s="32"/>
    </row>
    <row r="44" spans="1:8" ht="17.25" customHeight="1">
      <c r="A44" s="6">
        <f t="shared" si="0"/>
        <v>38</v>
      </c>
      <c r="B44" s="7" t="s">
        <v>47</v>
      </c>
      <c r="C44" s="26">
        <v>1</v>
      </c>
      <c r="D44" s="22">
        <v>0.36</v>
      </c>
      <c r="E44" s="28">
        <v>44431</v>
      </c>
      <c r="F44" s="31">
        <v>0.25</v>
      </c>
      <c r="G44" s="28">
        <v>44098</v>
      </c>
      <c r="H44" s="33">
        <f t="shared" ref="H44:H48" si="1">(D44-F44)/F44</f>
        <v>0.43999999999999995</v>
      </c>
    </row>
    <row r="45" spans="1:8" ht="15.75" customHeight="1">
      <c r="A45" s="6">
        <f t="shared" si="0"/>
        <v>39</v>
      </c>
      <c r="B45" s="7" t="s">
        <v>41</v>
      </c>
      <c r="C45" s="26">
        <v>1</v>
      </c>
      <c r="D45" s="22">
        <v>0.25</v>
      </c>
      <c r="E45" s="28">
        <v>44334</v>
      </c>
      <c r="F45" s="31">
        <v>0.25</v>
      </c>
      <c r="G45" s="28">
        <v>44120</v>
      </c>
      <c r="H45" s="33">
        <f t="shared" si="1"/>
        <v>0</v>
      </c>
    </row>
    <row r="46" spans="1:8" ht="17.25" customHeight="1">
      <c r="A46" s="6">
        <f t="shared" si="0"/>
        <v>40</v>
      </c>
      <c r="B46" s="7" t="s">
        <v>69</v>
      </c>
      <c r="C46" s="26">
        <v>1</v>
      </c>
      <c r="D46" s="22">
        <v>0.02</v>
      </c>
      <c r="E46" s="28">
        <v>44467</v>
      </c>
      <c r="F46" s="31">
        <v>0.03</v>
      </c>
      <c r="G46" s="28">
        <v>44120</v>
      </c>
      <c r="H46" s="33">
        <f t="shared" si="1"/>
        <v>-0.33333333333333331</v>
      </c>
    </row>
    <row r="47" spans="1:8" ht="17.25" customHeight="1">
      <c r="A47" s="6">
        <f t="shared" si="0"/>
        <v>41</v>
      </c>
      <c r="B47" s="9" t="s">
        <v>36</v>
      </c>
      <c r="C47" s="26">
        <v>10</v>
      </c>
      <c r="D47" s="22">
        <v>4</v>
      </c>
      <c r="E47" s="28">
        <v>44302</v>
      </c>
      <c r="F47" s="31">
        <v>2.2000000000000002</v>
      </c>
      <c r="G47" s="28">
        <v>44001</v>
      </c>
      <c r="H47" s="33">
        <f t="shared" si="1"/>
        <v>0.81818181818181801</v>
      </c>
    </row>
    <row r="48" spans="1:8">
      <c r="A48" s="6">
        <f t="shared" si="0"/>
        <v>42</v>
      </c>
      <c r="B48" s="7" t="s">
        <v>1</v>
      </c>
      <c r="C48" s="26">
        <v>1</v>
      </c>
      <c r="D48" s="22">
        <v>0.26</v>
      </c>
      <c r="E48" s="28">
        <v>44376</v>
      </c>
      <c r="F48" s="31">
        <v>0.3</v>
      </c>
      <c r="G48" s="28">
        <v>44068</v>
      </c>
      <c r="H48" s="33">
        <f t="shared" si="1"/>
        <v>-0.13333333333333328</v>
      </c>
    </row>
    <row r="49" spans="1:8" ht="17.25" customHeight="1">
      <c r="A49" s="6">
        <f t="shared" si="0"/>
        <v>43</v>
      </c>
      <c r="B49" s="7" t="s">
        <v>8</v>
      </c>
      <c r="C49" s="26">
        <v>1</v>
      </c>
      <c r="D49" s="21"/>
      <c r="E49" s="29"/>
      <c r="F49" s="21"/>
      <c r="G49" s="29"/>
      <c r="H49" s="32"/>
    </row>
    <row r="50" spans="1:8" ht="17.25" customHeight="1">
      <c r="A50" s="6">
        <f t="shared" si="0"/>
        <v>44</v>
      </c>
      <c r="B50" s="9" t="s">
        <v>17</v>
      </c>
      <c r="C50" s="26">
        <v>1</v>
      </c>
      <c r="D50" s="22">
        <v>0.12</v>
      </c>
      <c r="E50" s="28">
        <v>44392</v>
      </c>
      <c r="F50" s="31">
        <v>0.12</v>
      </c>
      <c r="G50" s="28">
        <v>44042</v>
      </c>
      <c r="H50" s="33">
        <f>(D50-F50)/F50</f>
        <v>0</v>
      </c>
    </row>
    <row r="51" spans="1:8" ht="17.25" customHeight="1">
      <c r="A51" s="6">
        <f t="shared" si="0"/>
        <v>45</v>
      </c>
      <c r="B51" s="17" t="s">
        <v>6</v>
      </c>
      <c r="C51" s="26">
        <v>5</v>
      </c>
      <c r="D51" s="21"/>
      <c r="E51" s="29"/>
      <c r="F51" s="21"/>
      <c r="G51" s="29"/>
      <c r="H51" s="32"/>
    </row>
    <row r="52" spans="1:8" ht="17.25" customHeight="1">
      <c r="A52" s="6">
        <f t="shared" si="0"/>
        <v>46</v>
      </c>
      <c r="B52" s="9" t="s">
        <v>20</v>
      </c>
      <c r="C52" s="26">
        <v>1</v>
      </c>
      <c r="D52" s="21"/>
      <c r="E52" s="29"/>
      <c r="F52" s="21"/>
      <c r="G52" s="29"/>
      <c r="H52" s="32"/>
    </row>
    <row r="53" spans="1:8" ht="17.25" customHeight="1">
      <c r="A53" s="6">
        <f t="shared" si="0"/>
        <v>47</v>
      </c>
      <c r="B53" s="7" t="s">
        <v>65</v>
      </c>
      <c r="C53" s="26">
        <v>1</v>
      </c>
      <c r="D53" s="22">
        <v>0.23</v>
      </c>
      <c r="E53" s="28">
        <v>44370</v>
      </c>
      <c r="F53" s="31">
        <v>0.15</v>
      </c>
      <c r="G53" s="28">
        <v>44032</v>
      </c>
      <c r="H53" s="33">
        <f t="shared" ref="H53:H54" si="2">(D53-F53)/F53</f>
        <v>0.53333333333333344</v>
      </c>
    </row>
    <row r="54" spans="1:8" ht="17.25" customHeight="1">
      <c r="A54" s="6">
        <f t="shared" si="0"/>
        <v>48</v>
      </c>
      <c r="B54" s="9" t="s">
        <v>50</v>
      </c>
      <c r="C54" s="26">
        <v>1</v>
      </c>
      <c r="D54" s="22">
        <v>0.71499999999999997</v>
      </c>
      <c r="E54" s="28">
        <v>44350</v>
      </c>
      <c r="F54" s="31">
        <v>0.65</v>
      </c>
      <c r="G54" s="28">
        <v>44035</v>
      </c>
      <c r="H54" s="33">
        <f t="shared" si="2"/>
        <v>9.9999999999999908E-2</v>
      </c>
    </row>
    <row r="55" spans="1:8" ht="17.25" customHeight="1">
      <c r="A55" s="6">
        <f t="shared" si="0"/>
        <v>49</v>
      </c>
      <c r="B55" s="7" t="s">
        <v>53</v>
      </c>
      <c r="C55" s="26">
        <v>1</v>
      </c>
      <c r="D55" s="21"/>
      <c r="E55" s="29"/>
      <c r="F55" s="21"/>
      <c r="G55" s="29"/>
      <c r="H55" s="32"/>
    </row>
    <row r="56" spans="1:8" s="39" customFormat="1" ht="17.25" customHeight="1">
      <c r="A56" s="37">
        <f t="shared" si="0"/>
        <v>50</v>
      </c>
      <c r="B56" s="17" t="s">
        <v>54</v>
      </c>
      <c r="C56" s="26">
        <v>5</v>
      </c>
      <c r="D56" s="38">
        <v>1.05</v>
      </c>
      <c r="E56" s="28">
        <v>44389</v>
      </c>
      <c r="F56" s="31">
        <v>1.05</v>
      </c>
      <c r="G56" s="28">
        <v>44027</v>
      </c>
      <c r="H56" s="33">
        <f t="shared" ref="H56:H57" si="3">(D56-F56)/F56</f>
        <v>0</v>
      </c>
    </row>
    <row r="57" spans="1:8" ht="17.25" customHeight="1">
      <c r="A57" s="6">
        <f t="shared" si="0"/>
        <v>51</v>
      </c>
      <c r="B57" s="7" t="s">
        <v>62</v>
      </c>
      <c r="C57" s="26">
        <v>10</v>
      </c>
      <c r="D57" s="22">
        <v>0.37</v>
      </c>
      <c r="E57" s="28">
        <v>44390</v>
      </c>
      <c r="F57" s="31">
        <v>0.33300000000000002</v>
      </c>
      <c r="G57" s="28">
        <v>44025</v>
      </c>
      <c r="H57" s="33">
        <f t="shared" si="3"/>
        <v>0.11111111111111104</v>
      </c>
    </row>
    <row r="58" spans="1:8" ht="17.25" customHeight="1">
      <c r="A58" s="6">
        <f t="shared" si="0"/>
        <v>52</v>
      </c>
      <c r="B58" s="7" t="s">
        <v>21</v>
      </c>
      <c r="C58" s="26">
        <v>1</v>
      </c>
      <c r="D58" s="21"/>
      <c r="E58" s="29"/>
      <c r="F58" s="31">
        <v>3.5000000000000003E-2</v>
      </c>
      <c r="G58" s="28">
        <v>44041</v>
      </c>
      <c r="H58" s="32"/>
    </row>
    <row r="59" spans="1:8" ht="17.25" customHeight="1">
      <c r="A59" s="6">
        <f t="shared" si="0"/>
        <v>53</v>
      </c>
      <c r="B59" s="9" t="s">
        <v>34</v>
      </c>
      <c r="C59" s="26">
        <v>1</v>
      </c>
      <c r="D59" s="21"/>
      <c r="E59" s="29"/>
      <c r="F59" s="21"/>
      <c r="G59" s="29"/>
      <c r="H59" s="32"/>
    </row>
    <row r="60" spans="1:8" ht="17.25" customHeight="1">
      <c r="A60" s="6">
        <f t="shared" si="0"/>
        <v>54</v>
      </c>
      <c r="B60" s="9" t="s">
        <v>16</v>
      </c>
      <c r="C60" s="26">
        <v>5</v>
      </c>
      <c r="D60" s="21"/>
      <c r="E60" s="29"/>
      <c r="F60" s="21"/>
      <c r="G60" s="29"/>
      <c r="H60" s="32"/>
    </row>
    <row r="61" spans="1:8">
      <c r="A61" s="6">
        <f t="shared" si="0"/>
        <v>55</v>
      </c>
      <c r="B61" s="9" t="s">
        <v>19</v>
      </c>
      <c r="C61" s="26">
        <v>1</v>
      </c>
      <c r="D61" s="21"/>
      <c r="E61" s="29"/>
      <c r="F61" s="31">
        <v>0.25</v>
      </c>
      <c r="G61" s="28">
        <v>44034</v>
      </c>
      <c r="H61" s="32"/>
    </row>
    <row r="62" spans="1:8" ht="17.25" customHeight="1">
      <c r="A62" s="6">
        <f t="shared" si="0"/>
        <v>56</v>
      </c>
      <c r="B62" s="9" t="s">
        <v>49</v>
      </c>
      <c r="C62" s="26">
        <v>1</v>
      </c>
      <c r="D62" s="21"/>
      <c r="E62" s="29"/>
      <c r="F62" s="21"/>
      <c r="G62" s="29"/>
      <c r="H62" s="32"/>
    </row>
    <row r="63" spans="1:8" ht="17.25" customHeight="1">
      <c r="A63" s="6">
        <f t="shared" si="0"/>
        <v>57</v>
      </c>
      <c r="B63" s="9" t="s">
        <v>24</v>
      </c>
      <c r="C63" s="26">
        <v>2</v>
      </c>
      <c r="D63" s="21"/>
      <c r="E63" s="29"/>
      <c r="F63" s="21"/>
      <c r="G63" s="29"/>
      <c r="H63" s="32"/>
    </row>
    <row r="64" spans="1:8" ht="17.25" customHeight="1">
      <c r="A64" s="6">
        <f t="shared" si="0"/>
        <v>58</v>
      </c>
      <c r="B64" s="8" t="s">
        <v>51</v>
      </c>
      <c r="C64" s="26">
        <v>10</v>
      </c>
      <c r="D64" s="22">
        <v>2.84</v>
      </c>
      <c r="E64" s="28">
        <v>44333</v>
      </c>
      <c r="F64" s="31">
        <v>3.82</v>
      </c>
      <c r="G64" s="28">
        <v>44027</v>
      </c>
      <c r="H64" s="33">
        <f t="shared" ref="H64" si="4">(D64-F64)/F64</f>
        <v>-0.25654450261780104</v>
      </c>
    </row>
    <row r="65" spans="1:8" ht="17.25" customHeight="1">
      <c r="A65" s="6">
        <f t="shared" si="0"/>
        <v>59</v>
      </c>
      <c r="B65" s="8" t="s">
        <v>31</v>
      </c>
      <c r="C65" s="26">
        <v>5</v>
      </c>
      <c r="D65" s="21"/>
      <c r="E65" s="29"/>
      <c r="F65" s="21"/>
      <c r="G65" s="29"/>
      <c r="H65" s="32"/>
    </row>
    <row r="66" spans="1:8" ht="17.25" customHeight="1">
      <c r="A66" s="6">
        <f t="shared" si="0"/>
        <v>60</v>
      </c>
      <c r="B66" s="9" t="s">
        <v>15</v>
      </c>
      <c r="C66" s="26">
        <v>1</v>
      </c>
      <c r="D66" s="21"/>
      <c r="E66" s="29"/>
      <c r="F66" s="21"/>
      <c r="G66" s="29"/>
      <c r="H66" s="32"/>
    </row>
    <row r="67" spans="1:8" ht="17.25" customHeight="1">
      <c r="A67" s="6">
        <f t="shared" si="0"/>
        <v>61</v>
      </c>
      <c r="B67" s="7" t="s">
        <v>59</v>
      </c>
      <c r="C67" s="26">
        <v>5</v>
      </c>
      <c r="D67" s="22">
        <v>0.245</v>
      </c>
      <c r="E67" s="28">
        <v>44344</v>
      </c>
      <c r="F67" s="21"/>
      <c r="G67" s="29"/>
      <c r="H67" s="32"/>
    </row>
    <row r="68" spans="1:8" ht="17.25" customHeight="1">
      <c r="A68" s="6">
        <f t="shared" si="0"/>
        <v>62</v>
      </c>
      <c r="B68" s="9" t="s">
        <v>56</v>
      </c>
      <c r="C68" s="26">
        <v>1</v>
      </c>
      <c r="D68" s="22">
        <v>0.34</v>
      </c>
      <c r="E68" s="28">
        <v>44392</v>
      </c>
      <c r="F68" s="31">
        <v>0.15</v>
      </c>
      <c r="G68" s="28">
        <v>44113</v>
      </c>
      <c r="H68" s="33">
        <f t="shared" ref="H68" si="5">(D68-F68)/F68</f>
        <v>1.2666666666666668</v>
      </c>
    </row>
    <row r="69" spans="1:8" ht="17.25" customHeight="1">
      <c r="A69" s="6">
        <f t="shared" si="0"/>
        <v>63</v>
      </c>
      <c r="B69" s="9" t="s">
        <v>52</v>
      </c>
      <c r="C69" s="26">
        <v>5</v>
      </c>
      <c r="D69" s="22">
        <v>0.1</v>
      </c>
      <c r="E69" s="28">
        <v>44484</v>
      </c>
      <c r="F69" s="21"/>
      <c r="G69" s="29"/>
      <c r="H69" s="32"/>
    </row>
    <row r="70" spans="1:8" ht="17.25" customHeight="1">
      <c r="A70" s="6">
        <f t="shared" si="0"/>
        <v>64</v>
      </c>
      <c r="B70" s="9" t="s">
        <v>55</v>
      </c>
      <c r="C70" s="26">
        <v>1</v>
      </c>
      <c r="D70" s="22">
        <v>0.15</v>
      </c>
      <c r="E70" s="28">
        <v>44462</v>
      </c>
      <c r="F70" s="31">
        <v>0.14000000000000001</v>
      </c>
      <c r="G70" s="28">
        <v>44092</v>
      </c>
      <c r="H70" s="33">
        <f t="shared" ref="H70:H71" si="6">(D70-F70)/F70</f>
        <v>7.1428571428571286E-2</v>
      </c>
    </row>
    <row r="71" spans="1:8" ht="17.25" customHeight="1">
      <c r="A71" s="6">
        <f t="shared" si="0"/>
        <v>65</v>
      </c>
      <c r="B71" s="9" t="s">
        <v>61</v>
      </c>
      <c r="C71" s="26">
        <v>1</v>
      </c>
      <c r="D71" s="22">
        <v>0.42499999999999999</v>
      </c>
      <c r="E71" s="28">
        <v>44372</v>
      </c>
      <c r="F71" s="31">
        <v>0.46500000000000002</v>
      </c>
      <c r="G71" s="28">
        <v>44097</v>
      </c>
      <c r="H71" s="33">
        <f t="shared" si="6"/>
        <v>-8.6021505376344162E-2</v>
      </c>
    </row>
    <row r="72" spans="1:8" ht="17.25" customHeight="1">
      <c r="A72" s="6">
        <f t="shared" si="0"/>
        <v>66</v>
      </c>
      <c r="B72" s="9" t="s">
        <v>58</v>
      </c>
      <c r="C72" s="26">
        <v>3</v>
      </c>
      <c r="D72" s="21"/>
      <c r="E72" s="29"/>
      <c r="F72" s="21"/>
      <c r="G72" s="29"/>
      <c r="H72" s="32"/>
    </row>
    <row r="73" spans="1:8" ht="17.25" customHeight="1">
      <c r="A73" s="6">
        <f t="shared" si="0"/>
        <v>67</v>
      </c>
      <c r="B73" s="7" t="s">
        <v>45</v>
      </c>
      <c r="C73" s="26">
        <v>1</v>
      </c>
      <c r="D73" s="21"/>
      <c r="E73" s="29"/>
      <c r="F73" s="21"/>
      <c r="G73" s="29"/>
      <c r="H73" s="32"/>
    </row>
    <row r="74" spans="1:8" ht="17.25" customHeight="1">
      <c r="A74" s="6">
        <f t="shared" si="0"/>
        <v>68</v>
      </c>
      <c r="B74" s="9" t="s">
        <v>57</v>
      </c>
      <c r="C74" s="26">
        <v>1</v>
      </c>
      <c r="D74" s="22">
        <v>0.6</v>
      </c>
      <c r="E74" s="28">
        <v>44301</v>
      </c>
      <c r="F74" s="31">
        <v>0.6</v>
      </c>
      <c r="G74" s="28">
        <v>43957</v>
      </c>
      <c r="H74" s="33">
        <f t="shared" ref="H74" si="7">(D74-F74)/F74</f>
        <v>0</v>
      </c>
    </row>
    <row r="75" spans="1:8" ht="17.25" customHeight="1">
      <c r="A75" s="6">
        <f t="shared" si="0"/>
        <v>69</v>
      </c>
      <c r="B75" s="10" t="s">
        <v>66</v>
      </c>
      <c r="C75" s="26">
        <v>1</v>
      </c>
      <c r="D75" s="21"/>
      <c r="E75" s="29"/>
      <c r="F75" s="21"/>
      <c r="G75" s="29"/>
      <c r="H75" s="32"/>
    </row>
    <row r="76" spans="1:8" ht="17.25" customHeight="1">
      <c r="A76" s="6">
        <f t="shared" si="0"/>
        <v>70</v>
      </c>
      <c r="B76" s="7" t="s">
        <v>23</v>
      </c>
      <c r="C76" s="26">
        <v>1</v>
      </c>
      <c r="D76" s="22">
        <v>0.25</v>
      </c>
      <c r="E76" s="28">
        <v>44393</v>
      </c>
      <c r="F76" s="31">
        <v>0.2</v>
      </c>
      <c r="G76" s="28">
        <v>44027</v>
      </c>
      <c r="H76" s="33">
        <f t="shared" ref="H76:H77" si="8">(D76-F76)/F76</f>
        <v>0.24999999999999994</v>
      </c>
    </row>
    <row r="77" spans="1:8" ht="17.25" customHeight="1">
      <c r="A77" s="6">
        <f t="shared" si="0"/>
        <v>71</v>
      </c>
      <c r="B77" s="9" t="s">
        <v>39</v>
      </c>
      <c r="C77" s="26">
        <v>1</v>
      </c>
      <c r="D77" s="22">
        <v>1.5</v>
      </c>
      <c r="E77" s="28">
        <v>44400</v>
      </c>
      <c r="F77" s="31">
        <v>0.5</v>
      </c>
      <c r="G77" s="28">
        <v>44053</v>
      </c>
      <c r="H77" s="33">
        <f t="shared" si="8"/>
        <v>2</v>
      </c>
    </row>
    <row r="78" spans="1:8" ht="17.25" customHeight="1">
      <c r="A78" s="6">
        <f t="shared" si="0"/>
        <v>72</v>
      </c>
      <c r="B78" s="9" t="s">
        <v>81</v>
      </c>
      <c r="C78" s="26">
        <v>5</v>
      </c>
      <c r="D78" s="22">
        <v>0.36</v>
      </c>
      <c r="E78" s="28">
        <v>44334</v>
      </c>
      <c r="F78" s="21"/>
      <c r="G78" s="29"/>
      <c r="H78" s="32"/>
    </row>
    <row r="79" spans="1:8" ht="17.25" customHeight="1">
      <c r="A79" s="6">
        <f t="shared" si="0"/>
        <v>73</v>
      </c>
      <c r="B79" s="7" t="s">
        <v>35</v>
      </c>
      <c r="C79" s="26">
        <v>1</v>
      </c>
      <c r="D79" s="22">
        <v>0.3</v>
      </c>
      <c r="E79" s="28">
        <v>44384</v>
      </c>
      <c r="F79" s="21"/>
      <c r="G79" s="29"/>
      <c r="H79" s="32"/>
    </row>
    <row r="80" spans="1:8" ht="17.25" customHeight="1">
      <c r="A80" s="6">
        <f t="shared" si="0"/>
        <v>74</v>
      </c>
      <c r="B80" s="7" t="s">
        <v>70</v>
      </c>
      <c r="C80" s="26">
        <v>1</v>
      </c>
      <c r="D80" s="21"/>
      <c r="E80" s="29"/>
      <c r="F80" s="21"/>
      <c r="G80" s="29"/>
      <c r="H80" s="32"/>
    </row>
    <row r="81" spans="1:8" ht="17.25" customHeight="1">
      <c r="A81" s="6">
        <f t="shared" si="0"/>
        <v>75</v>
      </c>
      <c r="B81" s="8" t="s">
        <v>28</v>
      </c>
      <c r="C81" s="26">
        <v>5</v>
      </c>
      <c r="D81" s="22">
        <v>1</v>
      </c>
      <c r="E81" s="28">
        <v>44322</v>
      </c>
      <c r="F81" s="21"/>
      <c r="G81" s="29"/>
      <c r="H81" s="32"/>
    </row>
    <row r="82" spans="1:8" s="1" customFormat="1" ht="17.25" customHeight="1">
      <c r="A82" s="6">
        <f t="shared" ref="A82:A85" si="9">+A81+1</f>
        <v>76</v>
      </c>
      <c r="B82" s="8" t="s">
        <v>30</v>
      </c>
      <c r="C82" s="26">
        <v>5</v>
      </c>
      <c r="D82" s="22">
        <v>0.7</v>
      </c>
      <c r="E82" s="28">
        <v>44319</v>
      </c>
      <c r="F82" s="21"/>
      <c r="G82" s="29"/>
      <c r="H82" s="32"/>
    </row>
    <row r="83" spans="1:8" ht="17.25" customHeight="1">
      <c r="A83" s="6">
        <f t="shared" si="9"/>
        <v>77</v>
      </c>
      <c r="B83" s="8" t="s">
        <v>73</v>
      </c>
      <c r="C83" s="26">
        <v>1</v>
      </c>
      <c r="D83" s="22">
        <v>0.46800000000000003</v>
      </c>
      <c r="E83" s="28">
        <v>44377</v>
      </c>
      <c r="F83" s="21"/>
      <c r="G83" s="29"/>
      <c r="H83" s="32"/>
    </row>
    <row r="84" spans="1:8" s="1" customFormat="1" ht="17.25" customHeight="1">
      <c r="A84" s="6">
        <f t="shared" si="9"/>
        <v>78</v>
      </c>
      <c r="B84" s="8" t="s">
        <v>78</v>
      </c>
      <c r="C84" s="27">
        <v>1.109</v>
      </c>
      <c r="D84" s="21"/>
      <c r="E84" s="29"/>
      <c r="F84" s="21"/>
      <c r="G84" s="29"/>
      <c r="H84" s="32"/>
    </row>
    <row r="85" spans="1:8" s="1" customFormat="1" ht="17.25" customHeight="1">
      <c r="A85" s="34">
        <f t="shared" si="9"/>
        <v>79</v>
      </c>
      <c r="B85" s="8" t="s">
        <v>79</v>
      </c>
      <c r="C85" s="26">
        <v>1</v>
      </c>
      <c r="D85" s="22">
        <v>0.2</v>
      </c>
      <c r="E85" s="28">
        <v>44407</v>
      </c>
      <c r="F85" s="31">
        <v>0.15</v>
      </c>
      <c r="G85" s="28">
        <v>44046</v>
      </c>
      <c r="H85" s="33">
        <f t="shared" ref="H85:H86" si="10">(D85-F85)/F85</f>
        <v>0.33333333333333348</v>
      </c>
    </row>
    <row r="86" spans="1:8">
      <c r="A86" s="24">
        <v>80</v>
      </c>
      <c r="B86" s="41" t="s">
        <v>89</v>
      </c>
      <c r="C86" s="42">
        <v>5</v>
      </c>
      <c r="D86" s="43">
        <v>1.333</v>
      </c>
      <c r="E86" s="44">
        <v>44467</v>
      </c>
      <c r="F86" s="43">
        <v>1.67</v>
      </c>
      <c r="G86" s="45">
        <v>43997</v>
      </c>
      <c r="H86" s="46">
        <f t="shared" si="10"/>
        <v>-0.20179640718562872</v>
      </c>
    </row>
    <row r="87" spans="1:8">
      <c r="A87" s="15"/>
      <c r="F87" s="23"/>
      <c r="G87" s="23"/>
    </row>
    <row r="88" spans="1:8">
      <c r="F88" s="23"/>
      <c r="G88" s="23"/>
    </row>
  </sheetData>
  <mergeCells count="7">
    <mergeCell ref="D5:E5"/>
    <mergeCell ref="B5:B6"/>
    <mergeCell ref="A2:H2"/>
    <mergeCell ref="A3:H3"/>
    <mergeCell ref="A4:H4"/>
    <mergeCell ref="A5:A6"/>
    <mergeCell ref="F5:G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Lotfi Khezami</cp:lastModifiedBy>
  <cp:lastPrinted>2017-01-05T08:06:42Z</cp:lastPrinted>
  <dcterms:created xsi:type="dcterms:W3CDTF">2016-02-11T10:27:28Z</dcterms:created>
  <dcterms:modified xsi:type="dcterms:W3CDTF">2022-12-08T08:11:49Z</dcterms:modified>
</cp:coreProperties>
</file>