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financiere\informations financières 2017-2018 - 2019 - 2020\Fichiers 2023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Feuil1!$A$2:$H$86</definedName>
  </definedNames>
  <calcPr calcId="152511"/>
</workbook>
</file>

<file path=xl/calcChain.xml><?xml version="1.0" encoding="utf-8"?>
<calcChain xmlns="http://schemas.openxmlformats.org/spreadsheetml/2006/main">
  <c r="H88" i="1" l="1"/>
  <c r="H15" i="1"/>
  <c r="H55" i="1"/>
  <c r="H58" i="1"/>
  <c r="H17" i="1" l="1"/>
  <c r="H33" i="1" l="1"/>
  <c r="A87" i="1" l="1"/>
  <c r="A18" i="1"/>
  <c r="H43" i="1" l="1"/>
  <c r="H68" i="1"/>
  <c r="H87" i="1"/>
  <c r="H86" i="1"/>
  <c r="H84" i="1"/>
  <c r="H83" i="1"/>
  <c r="H82" i="1"/>
  <c r="H80" i="1"/>
  <c r="H79" i="1"/>
  <c r="H77" i="1"/>
  <c r="H75" i="1"/>
  <c r="H72" i="1"/>
  <c r="H71" i="1"/>
  <c r="H69" i="1"/>
  <c r="H65" i="1"/>
  <c r="H57" i="1"/>
  <c r="H54" i="1"/>
  <c r="H51" i="1"/>
  <c r="H49" i="1"/>
  <c r="H48" i="1"/>
  <c r="H46" i="1"/>
  <c r="H45" i="1"/>
  <c r="H40" i="1"/>
  <c r="H39" i="1"/>
  <c r="H37" i="1"/>
  <c r="H36" i="1"/>
  <c r="H32" i="1"/>
  <c r="H29" i="1"/>
  <c r="H25" i="1"/>
  <c r="H26" i="1"/>
  <c r="H24" i="1"/>
  <c r="H16" i="1"/>
  <c r="H18" i="1"/>
  <c r="H19" i="1"/>
  <c r="H20" i="1"/>
  <c r="H21" i="1"/>
  <c r="H22" i="1"/>
  <c r="H14" i="1"/>
  <c r="H11" i="1"/>
  <c r="H9" i="1"/>
  <c r="H7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<sst xmlns="http://schemas.openxmlformats.org/spreadsheetml/2006/main" count="95" uniqueCount="93">
  <si>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</si>
  <si>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</si>
  <si>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</si>
  <si>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</si>
  <si>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</si>
  <si>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</si>
  <si>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</si>
  <si>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</si>
  <si>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</si>
  <si>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</si>
  <si>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</si>
  <si>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</si>
  <si>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</si>
  <si>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Air Liquide Tunisie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</si>
  <si>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</si>
  <si>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</si>
  <si>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</si>
  <si>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</si>
  <si>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</si>
  <si>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</si>
  <si>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</si>
  <si>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</si>
  <si>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</si>
  <si>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</si>
  <si>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</si>
  <si>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Compagnie d'Assurances et de Réassurances  -ASTREE-</t>
  </si>
  <si>
    <t xml:space="preserve">Banque Internationale Arabe de Tunisie -BIAT- </t>
  </si>
  <si>
    <t>Arab Tunisian Bank -ATB-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</si>
  <si>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</si>
  <si>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</si>
  <si>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</si>
  <si>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</si>
  <si>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</si>
  <si>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</si>
  <si>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</si>
  <si>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</si>
  <si>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</si>
  <si>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</si>
  <si>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</si>
  <si>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</si>
  <si>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</si>
  <si>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</si>
  <si>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</si>
  <si>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</si>
  <si>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</si>
  <si>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</si>
  <si>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</si>
  <si>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</si>
  <si>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</si>
  <si>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</si>
  <si>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</si>
  <si>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</si>
  <si>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</si>
  <si>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</si>
  <si>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</si>
  <si>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</si>
  <si>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</si>
  <si>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</si>
  <si>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Tunisiennes des Induustries Pneumatiques -STIP -</t>
  </si>
  <si>
    <t>Société Tunisienne de Réassurance -TUNIS RE -</t>
  </si>
  <si>
    <t>CELLCOM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</si>
  <si>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</si>
  <si>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</si>
  <si>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</si>
  <si>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</si>
  <si>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</si>
  <si>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</si>
  <si>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</si>
  <si>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Nominal</t>
  </si>
  <si>
    <t>OFFICE PLAST</t>
  </si>
  <si>
    <t>UADH</t>
  </si>
  <si>
    <t>AE-TECH</t>
  </si>
  <si>
    <t>WIFACK INTERNATIONAL BANK</t>
  </si>
  <si>
    <t>Unité de Fabrication de Médicaments «UNIMED»</t>
  </si>
  <si>
    <t>( dinars) / القيمة الإسمية بالدينار</t>
  </si>
  <si>
    <t>Date / التاريخ</t>
  </si>
  <si>
    <t>Change/  نسبة التغير</t>
  </si>
  <si>
    <t>SANIMED</t>
  </si>
  <si>
    <t>Société Atelier du Meuble Interieur - SAM -</t>
  </si>
  <si>
    <t>Campanies  / الشركة</t>
  </si>
  <si>
    <t>Tunisie Leasing et Factoring</t>
  </si>
  <si>
    <t>BH Bank</t>
  </si>
  <si>
    <t>BH Assurance</t>
  </si>
  <si>
    <t>Montant / Amount /المبلغ</t>
  </si>
  <si>
    <t>BH LEASING</t>
  </si>
  <si>
    <t xml:space="preserve">SMART TUNISIE </t>
  </si>
  <si>
    <t xml:space="preserve">ASSURANCES MAGHREBIA </t>
  </si>
  <si>
    <t>Compagnie Intenationale de Leasing - CIL-</t>
  </si>
  <si>
    <t>DIVIDENDES DISTRIBUES PAR LES SOCIETES COTEES 2022/2021 en TND</t>
  </si>
  <si>
    <t>DIVIDENDS DISTRIBUTED BY LISTED COMPANIES  2022/2021 in TND</t>
  </si>
  <si>
    <t>الأرباح الموزعة من قبل الشركات المدرجة بالبورصة 2022/ 2021 بالدينار التونسي</t>
  </si>
  <si>
    <t>ASSURANCES MAGHREBIA VIE</t>
  </si>
  <si>
    <t>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</si>
</sst>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0"/>
      <name val="Verdana"/>
      <family val="2"/>
    </font>
    <font>
      <sz val="10"/>
      <color rgb="FFFF000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 applyFont="1"/>
    <xf numFmtId="0" fontId="21" fillId="33" borderId="11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2" fillId="33" borderId="17" xfId="0" applyFont="1" applyFill="1" applyBorder="1" applyAlignment="1">
      <alignment horizontal="center" vertical="center"/>
    </xf>
    <xf numFmtId="0" fontId="0" fillId="34" borderId="0" xfId="0" applyFill="1"/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3" fillId="0" borderId="23" xfId="0" applyFont="1" applyFill="1" applyBorder="1" applyAlignment="1"/>
    <xf numFmtId="0" fontId="23" fillId="0" borderId="20" xfId="0" applyFont="1" applyFill="1" applyBorder="1" applyAlignment="1"/>
    <xf numFmtId="0" fontId="23" fillId="0" borderId="20" xfId="0" applyFont="1" applyFill="1" applyBorder="1" applyAlignment="1">
      <alignment horizontal="left"/>
    </xf>
    <xf numFmtId="0" fontId="23" fillId="0" borderId="20" xfId="0" applyFont="1" applyFill="1" applyBorder="1"/>
    <xf numFmtId="0" fontId="23" fillId="34" borderId="20" xfId="0" applyFont="1" applyFill="1" applyBorder="1" applyAlignment="1"/>
    <xf numFmtId="0" fontId="23" fillId="34" borderId="20" xfId="0" applyFont="1" applyFill="1" applyBorder="1"/>
    <xf numFmtId="0" fontId="23" fillId="34" borderId="20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1" fontId="23" fillId="34" borderId="19" xfId="0" applyNumberFormat="1" applyFont="1" applyFill="1" applyBorder="1" applyAlignment="1">
      <alignment horizontal="center"/>
    </xf>
    <xf numFmtId="1" fontId="23" fillId="34" borderId="18" xfId="0" applyNumberFormat="1" applyFont="1" applyFill="1" applyBorder="1" applyAlignment="1">
      <alignment horizontal="center"/>
    </xf>
    <xf numFmtId="165" fontId="25" fillId="0" borderId="23" xfId="0" applyNumberFormat="1" applyFont="1" applyFill="1" applyBorder="1" applyAlignment="1">
      <alignment horizontal="center" vertical="center" wrapText="1"/>
    </xf>
    <xf numFmtId="165" fontId="25" fillId="0" borderId="20" xfId="0" applyNumberFormat="1" applyFont="1" applyFill="1" applyBorder="1" applyAlignment="1">
      <alignment horizontal="center" vertical="center" wrapText="1"/>
    </xf>
    <xf numFmtId="14" fontId="23" fillId="34" borderId="19" xfId="0" applyNumberFormat="1" applyFont="1" applyFill="1" applyBorder="1" applyAlignment="1">
      <alignment horizontal="center" vertical="center"/>
    </xf>
    <xf numFmtId="14" fontId="23" fillId="34" borderId="18" xfId="0" applyNumberFormat="1" applyFont="1" applyFill="1" applyBorder="1" applyAlignment="1">
      <alignment horizontal="center" vertical="center"/>
    </xf>
    <xf numFmtId="14" fontId="23" fillId="34" borderId="22" xfId="0" applyNumberFormat="1" applyFont="1" applyFill="1" applyBorder="1" applyAlignment="1">
      <alignment horizontal="center" vertical="center"/>
    </xf>
    <xf numFmtId="165" fontId="25" fillId="34" borderId="20" xfId="0" applyNumberFormat="1" applyFont="1" applyFill="1" applyBorder="1" applyAlignment="1">
      <alignment horizontal="center" vertical="center" wrapText="1"/>
    </xf>
    <xf numFmtId="165" fontId="23" fillId="34" borderId="20" xfId="0" applyNumberFormat="1" applyFont="1" applyFill="1" applyBorder="1" applyAlignment="1">
      <alignment horizontal="center"/>
    </xf>
    <xf numFmtId="9" fontId="23" fillId="34" borderId="25" xfId="1" applyNumberFormat="1" applyFont="1" applyFill="1" applyBorder="1" applyAlignment="1">
      <alignment horizontal="center"/>
    </xf>
    <xf numFmtId="9" fontId="23" fillId="35" borderId="26" xfId="1" applyNumberFormat="1" applyFont="1" applyFill="1" applyBorder="1" applyAlignment="1">
      <alignment horizontal="center"/>
    </xf>
    <xf numFmtId="9" fontId="23" fillId="34" borderId="26" xfId="1" applyNumberFormat="1" applyFont="1" applyFill="1" applyBorder="1" applyAlignment="1">
      <alignment horizontal="center"/>
    </xf>
    <xf numFmtId="164" fontId="23" fillId="35" borderId="26" xfId="1" applyNumberFormat="1" applyFont="1" applyFill="1" applyBorder="1" applyAlignment="1">
      <alignment horizontal="center"/>
    </xf>
    <xf numFmtId="14" fontId="0" fillId="0" borderId="18" xfId="0" applyNumberFormat="1" applyBorder="1" applyAlignment="1">
      <alignment horizontal="center" vertical="center"/>
    </xf>
    <xf numFmtId="165" fontId="23" fillId="34" borderId="22" xfId="0" applyNumberFormat="1" applyFont="1" applyFill="1" applyBorder="1" applyAlignment="1">
      <alignment horizontal="center"/>
    </xf>
    <xf numFmtId="165" fontId="25" fillId="34" borderId="23" xfId="0" applyNumberFormat="1" applyFont="1" applyFill="1" applyBorder="1" applyAlignment="1">
      <alignment horizontal="center" vertical="center" wrapText="1"/>
    </xf>
    <xf numFmtId="0" fontId="26" fillId="34" borderId="21" xfId="0" applyFont="1" applyFill="1" applyBorder="1" applyAlignment="1">
      <alignment horizontal="left" vertical="center" wrapText="1"/>
    </xf>
    <xf numFmtId="165" fontId="23" fillId="34" borderId="18" xfId="0" applyNumberFormat="1" applyFont="1" applyFill="1" applyBorder="1" applyAlignment="1">
      <alignment horizontal="center"/>
    </xf>
    <xf numFmtId="1" fontId="23" fillId="34" borderId="22" xfId="0" applyNumberFormat="1" applyFont="1" applyFill="1" applyBorder="1" applyAlignment="1">
      <alignment horizontal="center"/>
    </xf>
    <xf numFmtId="165" fontId="25" fillId="34" borderId="24" xfId="0" applyNumberFormat="1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9" fontId="23" fillId="34" borderId="27" xfId="1" applyNumberFormat="1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5 2" xfId="49"/>
    <cellStyle name="Normal 2 6" xfId="50"/>
    <cellStyle name="Normal 2 7" xfId="51"/>
    <cellStyle name="Normal 2 8" xfId="52"/>
    <cellStyle name="Normal 2 9" xfId="53"/>
    <cellStyle name="Normal 3" xfId="54"/>
    <cellStyle name="Normal 4" xfId="55"/>
    <cellStyle name="Pourcentage" xfId="1" builtinId="5"/>
    <cellStyle name="Pourcentage 2" xfId="56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tabSelected="1" topLeftCell="A76" workbookViewId="0">
      <selection activeCell="C93" sqref="C93"/>
    </sheetView>
  </sheetViews>
  <sheetFormatPr baseColWidth="10" defaultRowHeight="15"/>
  <cols>
    <col min="2" max="2" width="69.140625" customWidth="1"/>
    <col min="3" max="3" width="16.85546875" customWidth="1"/>
    <col min="4" max="4" width="23.42578125" style="1" customWidth="1"/>
    <col min="5" max="5" width="26" style="1" customWidth="1"/>
    <col min="6" max="6" width="20.5703125" style="1" customWidth="1"/>
    <col min="7" max="7" width="29.42578125" style="1" customWidth="1"/>
    <col min="8" max="8" width="20.28515625" style="1" customWidth="1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 ht="15.75">
      <c r="A2" s="49" t="s">
        <v>88</v>
      </c>
      <c r="B2" s="49"/>
      <c r="C2" s="49"/>
      <c r="D2" s="49"/>
      <c r="E2" s="49"/>
      <c r="F2" s="49"/>
      <c r="G2" s="49"/>
      <c r="H2" s="49"/>
    </row>
    <row r="3" spans="1:8" ht="15.75">
      <c r="A3" s="50" t="s">
        <v>89</v>
      </c>
      <c r="B3" s="50"/>
      <c r="C3" s="50"/>
      <c r="D3" s="50"/>
      <c r="E3" s="50"/>
      <c r="F3" s="50"/>
      <c r="G3" s="50"/>
      <c r="H3" s="50"/>
    </row>
    <row r="4" spans="1:8" ht="15.75">
      <c r="A4" s="50" t="s">
        <v>90</v>
      </c>
      <c r="B4" s="50"/>
      <c r="C4" s="50"/>
      <c r="D4" s="50"/>
      <c r="E4" s="50"/>
      <c r="F4" s="50"/>
      <c r="G4" s="50"/>
      <c r="H4" s="50"/>
    </row>
    <row r="5" spans="1:8" ht="30" customHeight="1">
      <c r="A5" s="51" t="s">
        <v>0</v>
      </c>
      <c r="B5" s="47" t="s">
        <v>79</v>
      </c>
      <c r="C5" s="4" t="s">
        <v>68</v>
      </c>
      <c r="D5" s="52">
        <v>2022</v>
      </c>
      <c r="E5" s="52"/>
      <c r="F5" s="45">
        <v>2021</v>
      </c>
      <c r="G5" s="46"/>
      <c r="H5" s="6" t="s">
        <v>10</v>
      </c>
    </row>
    <row r="6" spans="1:8" ht="28.5">
      <c r="A6" s="48"/>
      <c r="B6" s="48"/>
      <c r="C6" s="5" t="s">
        <v>74</v>
      </c>
      <c r="D6" s="5" t="s">
        <v>83</v>
      </c>
      <c r="E6" s="5" t="s">
        <v>75</v>
      </c>
      <c r="F6" s="5" t="s">
        <v>83</v>
      </c>
      <c r="G6" s="5" t="s">
        <v>75</v>
      </c>
      <c r="H6" s="9" t="s">
        <v>76</v>
      </c>
    </row>
    <row r="7" spans="1:8" ht="17.25" customHeight="1">
      <c r="A7" s="11">
        <v>1</v>
      </c>
      <c r="B7" s="15" t="s">
        <v>3</v>
      </c>
      <c r="C7" s="23">
        <v>1</v>
      </c>
      <c r="D7" s="38">
        <v>0.08</v>
      </c>
      <c r="E7" s="27">
        <v>44749</v>
      </c>
      <c r="F7" s="25">
        <v>0.1</v>
      </c>
      <c r="G7" s="27">
        <v>44407</v>
      </c>
      <c r="H7" s="32">
        <f>(D7-F7)/F7</f>
        <v>-0.20000000000000004</v>
      </c>
    </row>
    <row r="8" spans="1:8" ht="17.25" customHeight="1">
      <c r="A8" s="12">
        <v>2</v>
      </c>
      <c r="B8" s="16" t="s">
        <v>71</v>
      </c>
      <c r="C8" s="24">
        <v>1</v>
      </c>
      <c r="D8" s="39"/>
      <c r="E8" s="7"/>
      <c r="F8" s="8"/>
      <c r="G8" s="7"/>
      <c r="H8" s="33"/>
    </row>
    <row r="9" spans="1:8" ht="17.25" customHeight="1">
      <c r="A9" s="12">
        <v>3</v>
      </c>
      <c r="B9" s="17" t="s">
        <v>13</v>
      </c>
      <c r="C9" s="24">
        <v>25</v>
      </c>
      <c r="D9" s="30">
        <v>5.5</v>
      </c>
      <c r="E9" s="28">
        <v>44760</v>
      </c>
      <c r="F9" s="26">
        <v>4.5</v>
      </c>
      <c r="G9" s="28">
        <v>44392</v>
      </c>
      <c r="H9" s="34">
        <f>(D9-F9)/F9</f>
        <v>0.22222222222222221</v>
      </c>
    </row>
    <row r="10" spans="1:8" ht="17.25" customHeight="1">
      <c r="A10" s="12">
        <v>4</v>
      </c>
      <c r="B10" s="18" t="s">
        <v>5</v>
      </c>
      <c r="C10" s="24">
        <v>10</v>
      </c>
      <c r="D10" s="39"/>
      <c r="E10" s="7"/>
      <c r="F10" s="8"/>
      <c r="G10" s="7"/>
      <c r="H10" s="33"/>
    </row>
    <row r="11" spans="1:8" ht="17.25" customHeight="1">
      <c r="A11" s="12">
        <v>5</v>
      </c>
      <c r="B11" s="17" t="s">
        <v>11</v>
      </c>
      <c r="C11" s="24">
        <v>5</v>
      </c>
      <c r="D11" s="30">
        <v>1.45</v>
      </c>
      <c r="E11" s="28">
        <v>44697</v>
      </c>
      <c r="F11" s="26">
        <v>2.15</v>
      </c>
      <c r="G11" s="28">
        <v>44322</v>
      </c>
      <c r="H11" s="34">
        <f>(D11-F11)/F11</f>
        <v>-0.32558139534883718</v>
      </c>
    </row>
    <row r="12" spans="1:8" ht="17.25" customHeight="1">
      <c r="A12" s="12">
        <v>6</v>
      </c>
      <c r="B12" s="16" t="s">
        <v>37</v>
      </c>
      <c r="C12" s="24">
        <v>5</v>
      </c>
      <c r="D12" s="39"/>
      <c r="E12" s="7"/>
      <c r="F12" s="8"/>
      <c r="G12" s="7"/>
      <c r="H12" s="35"/>
    </row>
    <row r="13" spans="1:8" ht="17.25" customHeight="1">
      <c r="A13" s="12">
        <v>7</v>
      </c>
      <c r="B13" s="17" t="s">
        <v>27</v>
      </c>
      <c r="C13" s="24">
        <v>1</v>
      </c>
      <c r="D13" s="39"/>
      <c r="E13" s="7"/>
      <c r="F13" s="8"/>
      <c r="G13" s="7"/>
      <c r="H13" s="35"/>
    </row>
    <row r="14" spans="1:8" ht="17.25" customHeight="1">
      <c r="A14" s="12">
        <v>8</v>
      </c>
      <c r="B14" s="18" t="s">
        <v>14</v>
      </c>
      <c r="C14" s="24">
        <v>1</v>
      </c>
      <c r="D14" s="30">
        <v>0.2</v>
      </c>
      <c r="E14" s="28">
        <v>44679</v>
      </c>
      <c r="F14" s="26">
        <v>7.4999999999999997E-2</v>
      </c>
      <c r="G14" s="28">
        <v>44308</v>
      </c>
      <c r="H14" s="34">
        <f>(D14-F14)/F14</f>
        <v>1.6666666666666667</v>
      </c>
    </row>
    <row r="15" spans="1:8" ht="17.25" customHeight="1">
      <c r="A15" s="12">
        <v>9</v>
      </c>
      <c r="B15" s="16" t="s">
        <v>2</v>
      </c>
      <c r="C15" s="24">
        <v>1</v>
      </c>
      <c r="D15" s="30">
        <v>0.8</v>
      </c>
      <c r="E15" s="28">
        <v>44748</v>
      </c>
      <c r="F15" s="26">
        <v>0.8</v>
      </c>
      <c r="G15" s="28">
        <v>44445</v>
      </c>
      <c r="H15" s="34">
        <f>(D15-F15)/F15</f>
        <v>0</v>
      </c>
    </row>
    <row r="16" spans="1:8" s="1" customFormat="1" ht="17.25" customHeight="1">
      <c r="A16" s="12">
        <v>10</v>
      </c>
      <c r="B16" s="16" t="s">
        <v>86</v>
      </c>
      <c r="C16" s="24">
        <v>10</v>
      </c>
      <c r="D16" s="30">
        <v>2.21</v>
      </c>
      <c r="E16" s="28">
        <v>44713</v>
      </c>
      <c r="F16" s="26">
        <v>1.87</v>
      </c>
      <c r="G16" s="28">
        <v>44378</v>
      </c>
      <c r="H16" s="34">
        <f t="shared" ref="H16:H22" si="0">(D16-F16)/F16</f>
        <v>0.18181818181818174</v>
      </c>
    </row>
    <row r="17" spans="1:8" s="1" customFormat="1" ht="17.25" customHeight="1">
      <c r="A17" s="12">
        <v>11</v>
      </c>
      <c r="B17" s="16" t="s">
        <v>91</v>
      </c>
      <c r="C17" s="24">
        <v>1</v>
      </c>
      <c r="D17" s="30">
        <v>1.89</v>
      </c>
      <c r="E17" s="28">
        <v>44713</v>
      </c>
      <c r="F17" s="26">
        <v>1.38</v>
      </c>
      <c r="G17" s="28">
        <v>44378</v>
      </c>
      <c r="H17" s="34">
        <f t="shared" si="0"/>
        <v>0.36956521739130438</v>
      </c>
    </row>
    <row r="18" spans="1:8" ht="17.25" customHeight="1">
      <c r="A18" s="12">
        <f>+A17+1</f>
        <v>12</v>
      </c>
      <c r="B18" s="17" t="s">
        <v>12</v>
      </c>
      <c r="C18" s="24">
        <v>5</v>
      </c>
      <c r="D18" s="30">
        <v>3.15</v>
      </c>
      <c r="E18" s="28">
        <v>44670</v>
      </c>
      <c r="F18" s="26">
        <v>2.7</v>
      </c>
      <c r="G18" s="28">
        <v>44321</v>
      </c>
      <c r="H18" s="34">
        <f t="shared" si="0"/>
        <v>0.16666666666666655</v>
      </c>
    </row>
    <row r="19" spans="1:8" ht="17.25" customHeight="1">
      <c r="A19" s="12">
        <f t="shared" ref="A19:A82" si="1">+A18+1</f>
        <v>13</v>
      </c>
      <c r="B19" s="18" t="s">
        <v>4</v>
      </c>
      <c r="C19" s="24">
        <v>10</v>
      </c>
      <c r="D19" s="30">
        <v>1.2</v>
      </c>
      <c r="E19" s="28">
        <v>44705</v>
      </c>
      <c r="F19" s="26">
        <v>0.5</v>
      </c>
      <c r="G19" s="28">
        <v>44344</v>
      </c>
      <c r="H19" s="34">
        <f t="shared" si="0"/>
        <v>1.4</v>
      </c>
    </row>
    <row r="20" spans="1:8" ht="17.25" customHeight="1">
      <c r="A20" s="12">
        <f t="shared" si="1"/>
        <v>14</v>
      </c>
      <c r="B20" s="17" t="s">
        <v>81</v>
      </c>
      <c r="C20" s="24">
        <v>5</v>
      </c>
      <c r="D20" s="30">
        <v>0.95</v>
      </c>
      <c r="E20" s="28">
        <v>44691</v>
      </c>
      <c r="F20" s="26">
        <v>0.6</v>
      </c>
      <c r="G20" s="28">
        <v>44326</v>
      </c>
      <c r="H20" s="34">
        <f t="shared" si="0"/>
        <v>0.58333333333333337</v>
      </c>
    </row>
    <row r="21" spans="1:8" s="1" customFormat="1" ht="17.25" customHeight="1">
      <c r="A21" s="12">
        <f t="shared" si="1"/>
        <v>15</v>
      </c>
      <c r="B21" s="19" t="s">
        <v>82</v>
      </c>
      <c r="C21" s="24">
        <v>5</v>
      </c>
      <c r="D21" s="30">
        <v>1.1000000000000001</v>
      </c>
      <c r="E21" s="28">
        <v>44658</v>
      </c>
      <c r="F21" s="26">
        <v>1</v>
      </c>
      <c r="G21" s="28">
        <v>44301</v>
      </c>
      <c r="H21" s="34">
        <f t="shared" si="0"/>
        <v>0.10000000000000009</v>
      </c>
    </row>
    <row r="22" spans="1:8">
      <c r="A22" s="12">
        <f t="shared" si="1"/>
        <v>16</v>
      </c>
      <c r="B22" s="17" t="s">
        <v>40</v>
      </c>
      <c r="C22" s="24">
        <v>1</v>
      </c>
      <c r="D22" s="30">
        <v>0.28000000000000003</v>
      </c>
      <c r="E22" s="28">
        <v>44691</v>
      </c>
      <c r="F22" s="26">
        <v>0.35</v>
      </c>
      <c r="G22" s="28">
        <v>44320</v>
      </c>
      <c r="H22" s="34">
        <f t="shared" si="0"/>
        <v>-0.19999999999999987</v>
      </c>
    </row>
    <row r="23" spans="1:8" ht="17.25" customHeight="1">
      <c r="A23" s="12">
        <f t="shared" si="1"/>
        <v>17</v>
      </c>
      <c r="B23" s="17" t="s">
        <v>32</v>
      </c>
      <c r="C23" s="24">
        <v>20</v>
      </c>
      <c r="D23" s="39"/>
      <c r="E23" s="7"/>
      <c r="F23" s="8"/>
      <c r="G23" s="7"/>
      <c r="H23" s="35"/>
    </row>
    <row r="24" spans="1:8" ht="17.25" customHeight="1">
      <c r="A24" s="12">
        <f t="shared" si="1"/>
        <v>18</v>
      </c>
      <c r="B24" s="17" t="s">
        <v>26</v>
      </c>
      <c r="C24" s="24">
        <v>5</v>
      </c>
      <c r="D24" s="30">
        <v>5.2</v>
      </c>
      <c r="E24" s="28">
        <v>44690</v>
      </c>
      <c r="F24" s="26">
        <v>5</v>
      </c>
      <c r="G24" s="28">
        <v>44326</v>
      </c>
      <c r="H24" s="34">
        <f>(D24-F24)/F24</f>
        <v>4.0000000000000036E-2</v>
      </c>
    </row>
    <row r="25" spans="1:8" ht="17.25" customHeight="1">
      <c r="A25" s="12">
        <f t="shared" si="1"/>
        <v>19</v>
      </c>
      <c r="B25" s="17" t="s">
        <v>29</v>
      </c>
      <c r="C25" s="24">
        <v>5</v>
      </c>
      <c r="D25" s="30">
        <v>0.8</v>
      </c>
      <c r="E25" s="28">
        <v>44704</v>
      </c>
      <c r="F25" s="26">
        <v>0.5</v>
      </c>
      <c r="G25" s="28">
        <v>44378</v>
      </c>
      <c r="H25" s="34">
        <f t="shared" ref="H25:H26" si="2">(D25-F25)/F25</f>
        <v>0.60000000000000009</v>
      </c>
    </row>
    <row r="26" spans="1:8" ht="17.25" customHeight="1">
      <c r="A26" s="12">
        <f t="shared" si="1"/>
        <v>20</v>
      </c>
      <c r="B26" s="16" t="s">
        <v>43</v>
      </c>
      <c r="C26" s="24">
        <v>1</v>
      </c>
      <c r="D26" s="30">
        <v>0.11600000000000001</v>
      </c>
      <c r="E26" s="28">
        <v>44764</v>
      </c>
      <c r="F26" s="26">
        <v>0.11</v>
      </c>
      <c r="G26" s="28">
        <v>44400</v>
      </c>
      <c r="H26" s="34">
        <f t="shared" si="2"/>
        <v>5.4545454545454591E-2</v>
      </c>
    </row>
    <row r="27" spans="1:8" ht="17.25" customHeight="1">
      <c r="A27" s="12">
        <f t="shared" si="1"/>
        <v>21</v>
      </c>
      <c r="B27" s="16" t="s">
        <v>22</v>
      </c>
      <c r="C27" s="24">
        <v>1</v>
      </c>
      <c r="D27" s="39"/>
      <c r="E27" s="7"/>
      <c r="F27" s="8"/>
      <c r="G27" s="7"/>
      <c r="H27" s="33"/>
    </row>
    <row r="28" spans="1:8" ht="17.25" customHeight="1">
      <c r="A28" s="12">
        <f t="shared" si="1"/>
        <v>22</v>
      </c>
      <c r="B28" s="16" t="s">
        <v>60</v>
      </c>
      <c r="C28" s="24">
        <v>1</v>
      </c>
      <c r="D28" s="39"/>
      <c r="E28" s="7"/>
      <c r="F28" s="8"/>
      <c r="G28" s="7"/>
      <c r="H28" s="33"/>
    </row>
    <row r="29" spans="1:8" ht="17.25" customHeight="1">
      <c r="A29" s="12">
        <f t="shared" si="1"/>
        <v>23</v>
      </c>
      <c r="B29" s="17" t="s">
        <v>67</v>
      </c>
      <c r="C29" s="24">
        <v>1</v>
      </c>
      <c r="D29" s="30">
        <v>0.215</v>
      </c>
      <c r="E29" s="28">
        <v>44769</v>
      </c>
      <c r="F29" s="26">
        <v>0.17</v>
      </c>
      <c r="G29" s="28">
        <v>44371</v>
      </c>
      <c r="H29" s="34">
        <f t="shared" ref="H29" si="3">(D29-F29)/F29</f>
        <v>0.26470588235294107</v>
      </c>
    </row>
    <row r="30" spans="1:8" ht="17.25" customHeight="1">
      <c r="A30" s="12">
        <f t="shared" si="1"/>
        <v>24</v>
      </c>
      <c r="B30" s="18" t="s">
        <v>87</v>
      </c>
      <c r="C30" s="24">
        <v>5</v>
      </c>
      <c r="D30" s="30">
        <v>1.9</v>
      </c>
      <c r="E30" s="28">
        <v>44672</v>
      </c>
      <c r="F30" s="26">
        <v>1.7949999999999999</v>
      </c>
      <c r="G30" s="28">
        <v>44322</v>
      </c>
      <c r="H30" s="33"/>
    </row>
    <row r="31" spans="1:8" ht="17.25" customHeight="1">
      <c r="A31" s="12">
        <f t="shared" si="1"/>
        <v>25</v>
      </c>
      <c r="B31" s="16" t="s">
        <v>9</v>
      </c>
      <c r="C31" s="24">
        <v>1</v>
      </c>
      <c r="D31" s="39"/>
      <c r="E31" s="7"/>
      <c r="F31" s="8"/>
      <c r="G31" s="7"/>
      <c r="H31" s="33"/>
    </row>
    <row r="32" spans="1:8" ht="17.25" customHeight="1">
      <c r="A32" s="12">
        <f t="shared" si="1"/>
        <v>26</v>
      </c>
      <c r="B32" s="16" t="s">
        <v>44</v>
      </c>
      <c r="C32" s="24">
        <v>1</v>
      </c>
      <c r="D32" s="30">
        <v>1.25</v>
      </c>
      <c r="E32" s="28">
        <v>44762</v>
      </c>
      <c r="F32" s="26">
        <v>0.83</v>
      </c>
      <c r="G32" s="28">
        <v>44385</v>
      </c>
      <c r="H32" s="34">
        <f t="shared" ref="H32" si="4">(D32-F32)/F32</f>
        <v>0.50602409638554224</v>
      </c>
    </row>
    <row r="33" spans="1:8" ht="17.25" customHeight="1">
      <c r="A33" s="12">
        <f t="shared" si="1"/>
        <v>27</v>
      </c>
      <c r="B33" s="17" t="s">
        <v>25</v>
      </c>
      <c r="C33" s="24">
        <v>5</v>
      </c>
      <c r="D33" s="30">
        <v>2.8</v>
      </c>
      <c r="E33" s="28">
        <v>44740</v>
      </c>
      <c r="F33" s="26">
        <v>2.8</v>
      </c>
      <c r="G33" s="28">
        <v>44377</v>
      </c>
      <c r="H33" s="34">
        <f>(D33-F33)/F33</f>
        <v>0</v>
      </c>
    </row>
    <row r="34" spans="1:8" ht="17.25" customHeight="1">
      <c r="A34" s="12">
        <f t="shared" si="1"/>
        <v>28</v>
      </c>
      <c r="B34" s="18" t="s">
        <v>72</v>
      </c>
      <c r="C34" s="24">
        <v>5</v>
      </c>
      <c r="D34" s="39"/>
      <c r="E34" s="7"/>
      <c r="F34" s="8"/>
      <c r="G34" s="7"/>
      <c r="H34" s="33"/>
    </row>
    <row r="35" spans="1:8" ht="17.25" customHeight="1">
      <c r="A35" s="12">
        <f t="shared" si="1"/>
        <v>29</v>
      </c>
      <c r="B35" s="18" t="s">
        <v>7</v>
      </c>
      <c r="C35" s="24">
        <v>2</v>
      </c>
      <c r="D35" s="39"/>
      <c r="E35" s="7"/>
      <c r="F35" s="8"/>
      <c r="G35" s="7"/>
      <c r="H35" s="33"/>
    </row>
    <row r="36" spans="1:8" ht="17.25" customHeight="1">
      <c r="A36" s="12">
        <f t="shared" si="1"/>
        <v>30</v>
      </c>
      <c r="B36" s="16" t="s">
        <v>38</v>
      </c>
      <c r="C36" s="24">
        <v>1</v>
      </c>
      <c r="D36" s="30">
        <v>0.65</v>
      </c>
      <c r="E36" s="28">
        <v>44742</v>
      </c>
      <c r="F36" s="26">
        <v>0.65</v>
      </c>
      <c r="G36" s="28">
        <v>44372</v>
      </c>
      <c r="H36" s="34">
        <f t="shared" ref="H36:H37" si="5">(D36-F36)/F36</f>
        <v>0</v>
      </c>
    </row>
    <row r="37" spans="1:8" ht="17.25" customHeight="1">
      <c r="A37" s="12">
        <f t="shared" si="1"/>
        <v>31</v>
      </c>
      <c r="B37" s="16" t="s">
        <v>48</v>
      </c>
      <c r="C37" s="24">
        <v>1</v>
      </c>
      <c r="D37" s="30">
        <v>1.67</v>
      </c>
      <c r="E37" s="28">
        <v>44763</v>
      </c>
      <c r="F37" s="26">
        <v>1.5149999999999999</v>
      </c>
      <c r="G37" s="28">
        <v>44328</v>
      </c>
      <c r="H37" s="34">
        <f t="shared" si="5"/>
        <v>0.10231023102310234</v>
      </c>
    </row>
    <row r="38" spans="1:8" ht="17.25" customHeight="1">
      <c r="A38" s="12">
        <f t="shared" si="1"/>
        <v>32</v>
      </c>
      <c r="B38" s="16" t="s">
        <v>42</v>
      </c>
      <c r="C38" s="24">
        <v>5</v>
      </c>
      <c r="D38" s="30">
        <v>0.2</v>
      </c>
      <c r="E38" s="28">
        <v>44707</v>
      </c>
      <c r="F38" s="8"/>
      <c r="G38" s="7"/>
      <c r="H38" s="33"/>
    </row>
    <row r="39" spans="1:8" ht="17.25" customHeight="1">
      <c r="A39" s="12">
        <f t="shared" si="1"/>
        <v>33</v>
      </c>
      <c r="B39" s="17" t="s">
        <v>33</v>
      </c>
      <c r="C39" s="24">
        <v>10</v>
      </c>
      <c r="D39" s="30">
        <v>3.7</v>
      </c>
      <c r="E39" s="28">
        <v>44740</v>
      </c>
      <c r="F39" s="26">
        <v>1.5</v>
      </c>
      <c r="G39" s="28">
        <v>44383</v>
      </c>
      <c r="H39" s="34">
        <f t="shared" ref="H39:H40" si="6">(D39-F39)/F39</f>
        <v>1.4666666666666668</v>
      </c>
    </row>
    <row r="40" spans="1:8" ht="17.25" customHeight="1">
      <c r="A40" s="12">
        <f t="shared" si="1"/>
        <v>34</v>
      </c>
      <c r="B40" s="16" t="s">
        <v>46</v>
      </c>
      <c r="C40" s="24">
        <v>1</v>
      </c>
      <c r="D40" s="30">
        <v>0.5</v>
      </c>
      <c r="E40" s="28">
        <v>44705</v>
      </c>
      <c r="F40" s="26">
        <v>0.2</v>
      </c>
      <c r="G40" s="28">
        <v>44392</v>
      </c>
      <c r="H40" s="34">
        <f t="shared" si="6"/>
        <v>1.4999999999999998</v>
      </c>
    </row>
    <row r="41" spans="1:8" ht="17.25" customHeight="1">
      <c r="A41" s="12">
        <f t="shared" si="1"/>
        <v>35</v>
      </c>
      <c r="B41" s="18" t="s">
        <v>18</v>
      </c>
      <c r="C41" s="24">
        <v>1</v>
      </c>
      <c r="D41" s="39"/>
      <c r="E41" s="7"/>
      <c r="F41" s="8"/>
      <c r="G41" s="7"/>
      <c r="H41" s="33"/>
    </row>
    <row r="42" spans="1:8" s="3" customFormat="1" ht="17.25" customHeight="1">
      <c r="A42" s="12">
        <f t="shared" si="1"/>
        <v>36</v>
      </c>
      <c r="B42" s="18" t="s">
        <v>64</v>
      </c>
      <c r="C42" s="24">
        <v>1</v>
      </c>
      <c r="D42" s="39"/>
      <c r="E42" s="7"/>
      <c r="F42" s="8"/>
      <c r="G42" s="7"/>
      <c r="H42" s="33"/>
    </row>
    <row r="43" spans="1:8" ht="17.25" customHeight="1">
      <c r="A43" s="12">
        <f t="shared" si="1"/>
        <v>37</v>
      </c>
      <c r="B43" s="16" t="s">
        <v>63</v>
      </c>
      <c r="C43" s="24">
        <v>2</v>
      </c>
      <c r="D43" s="30">
        <v>0.2</v>
      </c>
      <c r="E43" s="28">
        <v>44742</v>
      </c>
      <c r="F43" s="26">
        <v>0.1</v>
      </c>
      <c r="G43" s="28">
        <v>44385</v>
      </c>
      <c r="H43" s="34">
        <f t="shared" ref="H43:H46" si="7">(D43-F43)/F43</f>
        <v>1</v>
      </c>
    </row>
    <row r="44" spans="1:8" ht="17.25" customHeight="1">
      <c r="A44" s="12">
        <f t="shared" si="1"/>
        <v>38</v>
      </c>
      <c r="B44" s="16" t="s">
        <v>84</v>
      </c>
      <c r="C44" s="24">
        <v>5</v>
      </c>
      <c r="D44" s="39"/>
      <c r="E44" s="7"/>
      <c r="F44" s="8"/>
      <c r="G44" s="7"/>
      <c r="H44" s="33"/>
    </row>
    <row r="45" spans="1:8" ht="17.25" customHeight="1">
      <c r="A45" s="12">
        <f t="shared" si="1"/>
        <v>39</v>
      </c>
      <c r="B45" s="16" t="s">
        <v>47</v>
      </c>
      <c r="C45" s="24">
        <v>1</v>
      </c>
      <c r="D45" s="30">
        <v>0.5</v>
      </c>
      <c r="E45" s="28">
        <v>44830</v>
      </c>
      <c r="F45" s="26">
        <v>0.36</v>
      </c>
      <c r="G45" s="28">
        <v>44431</v>
      </c>
      <c r="H45" s="34">
        <f t="shared" si="7"/>
        <v>0.38888888888888895</v>
      </c>
    </row>
    <row r="46" spans="1:8" ht="15.75" customHeight="1">
      <c r="A46" s="12">
        <f t="shared" si="1"/>
        <v>40</v>
      </c>
      <c r="B46" s="16" t="s">
        <v>41</v>
      </c>
      <c r="C46" s="24">
        <v>1</v>
      </c>
      <c r="D46" s="30">
        <v>0.23</v>
      </c>
      <c r="E46" s="28">
        <v>44722</v>
      </c>
      <c r="F46" s="26">
        <v>0.25</v>
      </c>
      <c r="G46" s="28">
        <v>44334</v>
      </c>
      <c r="H46" s="34">
        <f t="shared" si="7"/>
        <v>-7.999999999999996E-2</v>
      </c>
    </row>
    <row r="47" spans="1:8" ht="17.25" customHeight="1">
      <c r="A47" s="12">
        <f t="shared" si="1"/>
        <v>41</v>
      </c>
      <c r="B47" s="16" t="s">
        <v>69</v>
      </c>
      <c r="C47" s="24">
        <v>1</v>
      </c>
      <c r="D47" s="39"/>
      <c r="E47" s="7"/>
      <c r="F47" s="26">
        <v>0.02</v>
      </c>
      <c r="G47" s="28">
        <v>44467</v>
      </c>
      <c r="H47" s="33"/>
    </row>
    <row r="48" spans="1:8" ht="17.25" customHeight="1">
      <c r="A48" s="12">
        <f t="shared" si="1"/>
        <v>42</v>
      </c>
      <c r="B48" s="18" t="s">
        <v>36</v>
      </c>
      <c r="C48" s="24">
        <v>10</v>
      </c>
      <c r="D48" s="30">
        <v>3.9</v>
      </c>
      <c r="E48" s="28">
        <v>44719</v>
      </c>
      <c r="F48" s="26">
        <v>4</v>
      </c>
      <c r="G48" s="28">
        <v>44302</v>
      </c>
      <c r="H48" s="34">
        <f t="shared" ref="H48:H49" si="8">(D48-F48)/F48</f>
        <v>-2.5000000000000022E-2</v>
      </c>
    </row>
    <row r="49" spans="1:8">
      <c r="A49" s="12">
        <f t="shared" si="1"/>
        <v>43</v>
      </c>
      <c r="B49" s="16" t="s">
        <v>1</v>
      </c>
      <c r="C49" s="24">
        <v>1</v>
      </c>
      <c r="D49" s="30">
        <v>0.3</v>
      </c>
      <c r="E49" s="28">
        <v>44740</v>
      </c>
      <c r="F49" s="26">
        <v>0.26</v>
      </c>
      <c r="G49" s="28">
        <v>44376</v>
      </c>
      <c r="H49" s="34">
        <f t="shared" si="8"/>
        <v>0.15384615384615377</v>
      </c>
    </row>
    <row r="50" spans="1:8" ht="17.25" customHeight="1">
      <c r="A50" s="12">
        <f t="shared" si="1"/>
        <v>44</v>
      </c>
      <c r="B50" s="16" t="s">
        <v>8</v>
      </c>
      <c r="C50" s="24">
        <v>1</v>
      </c>
      <c r="D50" s="39"/>
      <c r="E50" s="7"/>
      <c r="F50" s="8"/>
      <c r="G50" s="7"/>
      <c r="H50" s="33"/>
    </row>
    <row r="51" spans="1:8" ht="17.25" customHeight="1">
      <c r="A51" s="12">
        <f t="shared" si="1"/>
        <v>45</v>
      </c>
      <c r="B51" s="18" t="s">
        <v>17</v>
      </c>
      <c r="C51" s="24">
        <v>1</v>
      </c>
      <c r="D51" s="30">
        <v>0.18</v>
      </c>
      <c r="E51" s="28">
        <v>44769</v>
      </c>
      <c r="F51" s="26">
        <v>0.12</v>
      </c>
      <c r="G51" s="28">
        <v>44392</v>
      </c>
      <c r="H51" s="34">
        <f t="shared" ref="H51" si="9">(D51-F51)/F51</f>
        <v>0.5</v>
      </c>
    </row>
    <row r="52" spans="1:8" ht="17.25" customHeight="1">
      <c r="A52" s="12">
        <f t="shared" si="1"/>
        <v>46</v>
      </c>
      <c r="B52" s="20" t="s">
        <v>6</v>
      </c>
      <c r="C52" s="24">
        <v>5</v>
      </c>
      <c r="D52" s="39"/>
      <c r="E52" s="7"/>
      <c r="F52" s="8"/>
      <c r="G52" s="7"/>
      <c r="H52" s="33"/>
    </row>
    <row r="53" spans="1:8" ht="17.25" customHeight="1">
      <c r="A53" s="12">
        <f t="shared" si="1"/>
        <v>47</v>
      </c>
      <c r="B53" s="18" t="s">
        <v>20</v>
      </c>
      <c r="C53" s="24">
        <v>1</v>
      </c>
      <c r="D53" s="39"/>
      <c r="E53" s="7"/>
      <c r="F53" s="8"/>
      <c r="G53" s="7"/>
      <c r="H53" s="33"/>
    </row>
    <row r="54" spans="1:8" ht="17.25" customHeight="1">
      <c r="A54" s="12">
        <f t="shared" si="1"/>
        <v>48</v>
      </c>
      <c r="B54" s="16" t="s">
        <v>65</v>
      </c>
      <c r="C54" s="24">
        <v>1</v>
      </c>
      <c r="D54" s="30">
        <v>0.20499999999999999</v>
      </c>
      <c r="E54" s="28">
        <v>44768</v>
      </c>
      <c r="F54" s="26">
        <v>0.23</v>
      </c>
      <c r="G54" s="28">
        <v>44370</v>
      </c>
      <c r="H54" s="34">
        <f t="shared" ref="H54:H58" si="10">(D54-F54)/F54</f>
        <v>-0.10869565217391314</v>
      </c>
    </row>
    <row r="55" spans="1:8" ht="17.25" customHeight="1">
      <c r="A55" s="12">
        <f t="shared" si="1"/>
        <v>49</v>
      </c>
      <c r="B55" s="18" t="s">
        <v>50</v>
      </c>
      <c r="C55" s="24">
        <v>1</v>
      </c>
      <c r="D55" s="30">
        <v>0.71499999999999997</v>
      </c>
      <c r="E55" s="28">
        <v>44705</v>
      </c>
      <c r="F55" s="26">
        <v>0.71499999999999997</v>
      </c>
      <c r="G55" s="28">
        <v>44350</v>
      </c>
      <c r="H55" s="34">
        <f t="shared" si="10"/>
        <v>0</v>
      </c>
    </row>
    <row r="56" spans="1:8" ht="17.25" customHeight="1">
      <c r="A56" s="12">
        <f t="shared" si="1"/>
        <v>50</v>
      </c>
      <c r="B56" s="16" t="s">
        <v>53</v>
      </c>
      <c r="C56" s="24">
        <v>1</v>
      </c>
      <c r="D56" s="39"/>
      <c r="E56" s="7"/>
      <c r="F56" s="8"/>
      <c r="G56" s="7"/>
      <c r="H56" s="33"/>
    </row>
    <row r="57" spans="1:8" s="10" customFormat="1" ht="17.25" customHeight="1">
      <c r="A57" s="13">
        <f t="shared" si="1"/>
        <v>51</v>
      </c>
      <c r="B57" s="20" t="s">
        <v>54</v>
      </c>
      <c r="C57" s="24">
        <v>5</v>
      </c>
      <c r="D57" s="30">
        <v>1.1000000000000001</v>
      </c>
      <c r="E57" s="28">
        <v>44757</v>
      </c>
      <c r="F57" s="30">
        <v>1.05</v>
      </c>
      <c r="G57" s="28">
        <v>44389</v>
      </c>
      <c r="H57" s="34">
        <f t="shared" si="10"/>
        <v>4.7619047619047658E-2</v>
      </c>
    </row>
    <row r="58" spans="1:8" ht="17.25" customHeight="1">
      <c r="A58" s="12">
        <f t="shared" si="1"/>
        <v>52</v>
      </c>
      <c r="B58" s="16" t="s">
        <v>62</v>
      </c>
      <c r="C58" s="24">
        <v>10</v>
      </c>
      <c r="D58" s="30">
        <v>0.37</v>
      </c>
      <c r="E58" s="28">
        <v>44757</v>
      </c>
      <c r="F58" s="26">
        <v>0.37</v>
      </c>
      <c r="G58" s="28">
        <v>44390</v>
      </c>
      <c r="H58" s="34">
        <f t="shared" si="10"/>
        <v>0</v>
      </c>
    </row>
    <row r="59" spans="1:8" ht="17.25" customHeight="1">
      <c r="A59" s="12">
        <f t="shared" si="1"/>
        <v>53</v>
      </c>
      <c r="B59" s="16" t="s">
        <v>21</v>
      </c>
      <c r="C59" s="24">
        <v>1</v>
      </c>
      <c r="D59" s="39"/>
      <c r="E59" s="7"/>
      <c r="F59" s="8"/>
      <c r="G59" s="7"/>
      <c r="H59" s="33"/>
    </row>
    <row r="60" spans="1:8" ht="17.25" customHeight="1">
      <c r="A60" s="12">
        <f t="shared" si="1"/>
        <v>54</v>
      </c>
      <c r="B60" s="18" t="s">
        <v>34</v>
      </c>
      <c r="C60" s="24">
        <v>1</v>
      </c>
      <c r="D60" s="39"/>
      <c r="E60" s="7"/>
      <c r="F60" s="8"/>
      <c r="G60" s="7"/>
      <c r="H60" s="33"/>
    </row>
    <row r="61" spans="1:8" ht="17.25" customHeight="1">
      <c r="A61" s="12">
        <f t="shared" si="1"/>
        <v>55</v>
      </c>
      <c r="B61" s="18" t="s">
        <v>16</v>
      </c>
      <c r="C61" s="24">
        <v>5</v>
      </c>
      <c r="D61" s="39"/>
      <c r="E61" s="7"/>
      <c r="F61" s="8"/>
      <c r="G61" s="7"/>
      <c r="H61" s="33"/>
    </row>
    <row r="62" spans="1:8">
      <c r="A62" s="12">
        <f t="shared" si="1"/>
        <v>56</v>
      </c>
      <c r="B62" s="18" t="s">
        <v>19</v>
      </c>
      <c r="C62" s="24">
        <v>1</v>
      </c>
      <c r="D62" s="39"/>
      <c r="E62" s="7"/>
      <c r="F62" s="8"/>
      <c r="G62" s="7"/>
      <c r="H62" s="33"/>
    </row>
    <row r="63" spans="1:8" ht="17.25" customHeight="1">
      <c r="A63" s="12">
        <f t="shared" si="1"/>
        <v>57</v>
      </c>
      <c r="B63" s="18" t="s">
        <v>49</v>
      </c>
      <c r="C63" s="24">
        <v>1</v>
      </c>
      <c r="D63" s="39"/>
      <c r="E63" s="7"/>
      <c r="F63" s="8"/>
      <c r="G63" s="7"/>
      <c r="H63" s="33"/>
    </row>
    <row r="64" spans="1:8" ht="17.25" customHeight="1">
      <c r="A64" s="12">
        <f t="shared" si="1"/>
        <v>58</v>
      </c>
      <c r="B64" s="18" t="s">
        <v>24</v>
      </c>
      <c r="C64" s="24">
        <v>2</v>
      </c>
      <c r="D64" s="39"/>
      <c r="E64" s="7"/>
      <c r="F64" s="8"/>
      <c r="G64" s="7"/>
      <c r="H64" s="33"/>
    </row>
    <row r="65" spans="1:8" ht="17.25" customHeight="1">
      <c r="A65" s="12">
        <f t="shared" si="1"/>
        <v>59</v>
      </c>
      <c r="B65" s="17" t="s">
        <v>51</v>
      </c>
      <c r="C65" s="24">
        <v>10</v>
      </c>
      <c r="D65" s="30">
        <v>3.65</v>
      </c>
      <c r="E65" s="28">
        <v>44713</v>
      </c>
      <c r="F65" s="26">
        <v>2.84</v>
      </c>
      <c r="G65" s="28">
        <v>44333</v>
      </c>
      <c r="H65" s="34">
        <f t="shared" ref="H65" si="11">(D65-F65)/F65</f>
        <v>0.28521126760563381</v>
      </c>
    </row>
    <row r="66" spans="1:8" ht="17.25" customHeight="1">
      <c r="A66" s="12">
        <f t="shared" si="1"/>
        <v>60</v>
      </c>
      <c r="B66" s="17" t="s">
        <v>31</v>
      </c>
      <c r="C66" s="24">
        <v>5</v>
      </c>
      <c r="D66" s="39"/>
      <c r="E66" s="7"/>
      <c r="F66" s="8"/>
      <c r="G66" s="7"/>
      <c r="H66" s="33"/>
    </row>
    <row r="67" spans="1:8" ht="17.25" customHeight="1">
      <c r="A67" s="12">
        <f t="shared" si="1"/>
        <v>61</v>
      </c>
      <c r="B67" s="18" t="s">
        <v>15</v>
      </c>
      <c r="C67" s="24">
        <v>1</v>
      </c>
      <c r="D67" s="39"/>
      <c r="E67" s="7"/>
      <c r="F67" s="8"/>
      <c r="G67" s="7"/>
      <c r="H67" s="33"/>
    </row>
    <row r="68" spans="1:8" ht="17.25" customHeight="1">
      <c r="A68" s="12">
        <f t="shared" si="1"/>
        <v>62</v>
      </c>
      <c r="B68" s="16" t="s">
        <v>59</v>
      </c>
      <c r="C68" s="24">
        <v>5</v>
      </c>
      <c r="D68" s="30">
        <v>0.35</v>
      </c>
      <c r="E68" s="28">
        <v>44728</v>
      </c>
      <c r="F68" s="26">
        <v>0.245</v>
      </c>
      <c r="G68" s="28">
        <v>44344</v>
      </c>
      <c r="H68" s="34">
        <f t="shared" ref="H68:H69" si="12">(D68-F68)/F68</f>
        <v>0.42857142857142849</v>
      </c>
    </row>
    <row r="69" spans="1:8" ht="17.25" customHeight="1">
      <c r="A69" s="12">
        <f t="shared" si="1"/>
        <v>63</v>
      </c>
      <c r="B69" s="18" t="s">
        <v>56</v>
      </c>
      <c r="C69" s="24">
        <v>1</v>
      </c>
      <c r="D69" s="30">
        <v>0.4</v>
      </c>
      <c r="E69" s="28">
        <v>44764</v>
      </c>
      <c r="F69" s="26">
        <v>0.34</v>
      </c>
      <c r="G69" s="28">
        <v>44392</v>
      </c>
      <c r="H69" s="34">
        <f t="shared" si="12"/>
        <v>0.1764705882352941</v>
      </c>
    </row>
    <row r="70" spans="1:8" ht="17.25" customHeight="1">
      <c r="A70" s="12">
        <f t="shared" si="1"/>
        <v>64</v>
      </c>
      <c r="B70" s="18" t="s">
        <v>52</v>
      </c>
      <c r="C70" s="24">
        <v>5</v>
      </c>
      <c r="D70" s="39"/>
      <c r="E70" s="7"/>
      <c r="F70" s="26">
        <v>0.1</v>
      </c>
      <c r="G70" s="28">
        <v>44484</v>
      </c>
      <c r="H70" s="33"/>
    </row>
    <row r="71" spans="1:8" ht="17.25" customHeight="1">
      <c r="A71" s="12">
        <f t="shared" si="1"/>
        <v>65</v>
      </c>
      <c r="B71" s="18" t="s">
        <v>55</v>
      </c>
      <c r="C71" s="24">
        <v>1</v>
      </c>
      <c r="D71" s="30">
        <v>0.39500000000000002</v>
      </c>
      <c r="E71" s="28">
        <v>44768</v>
      </c>
      <c r="F71" s="26">
        <v>0.15</v>
      </c>
      <c r="G71" s="28">
        <v>44462</v>
      </c>
      <c r="H71" s="34">
        <f t="shared" ref="H71:H72" si="13">(D71-F71)/F71</f>
        <v>1.6333333333333335</v>
      </c>
    </row>
    <row r="72" spans="1:8" ht="17.25" customHeight="1">
      <c r="A72" s="12">
        <f t="shared" si="1"/>
        <v>66</v>
      </c>
      <c r="B72" s="18" t="s">
        <v>61</v>
      </c>
      <c r="C72" s="24">
        <v>1.0900000000000001</v>
      </c>
      <c r="D72" s="30">
        <v>0.47</v>
      </c>
      <c r="E72" s="28">
        <v>44736</v>
      </c>
      <c r="F72" s="26">
        <v>0.42499999999999999</v>
      </c>
      <c r="G72" s="28">
        <v>44372</v>
      </c>
      <c r="H72" s="34">
        <f t="shared" si="13"/>
        <v>0.10588235294117644</v>
      </c>
    </row>
    <row r="73" spans="1:8" ht="17.25" customHeight="1">
      <c r="A73" s="12">
        <f t="shared" si="1"/>
        <v>67</v>
      </c>
      <c r="B73" s="18" t="s">
        <v>58</v>
      </c>
      <c r="C73" s="24">
        <v>3</v>
      </c>
      <c r="D73" s="39"/>
      <c r="E73" s="7"/>
      <c r="F73" s="8"/>
      <c r="G73" s="7"/>
      <c r="H73" s="33"/>
    </row>
    <row r="74" spans="1:8" ht="17.25" customHeight="1">
      <c r="A74" s="12">
        <f t="shared" si="1"/>
        <v>68</v>
      </c>
      <c r="B74" s="16" t="s">
        <v>45</v>
      </c>
      <c r="C74" s="24">
        <v>1</v>
      </c>
      <c r="D74" s="39"/>
      <c r="E74" s="7"/>
      <c r="F74" s="8"/>
      <c r="G74" s="7"/>
      <c r="H74" s="33"/>
    </row>
    <row r="75" spans="1:8" ht="17.25" customHeight="1">
      <c r="A75" s="12">
        <f t="shared" si="1"/>
        <v>69</v>
      </c>
      <c r="B75" s="18" t="s">
        <v>57</v>
      </c>
      <c r="C75" s="24">
        <v>1</v>
      </c>
      <c r="D75" s="30">
        <v>0.6</v>
      </c>
      <c r="E75" s="28">
        <v>44679</v>
      </c>
      <c r="F75" s="26">
        <v>0.6</v>
      </c>
      <c r="G75" s="28">
        <v>44301</v>
      </c>
      <c r="H75" s="34">
        <f t="shared" ref="H75" si="14">(D75-F75)/F75</f>
        <v>0</v>
      </c>
    </row>
    <row r="76" spans="1:8" ht="17.25" customHeight="1">
      <c r="A76" s="12">
        <f t="shared" si="1"/>
        <v>70</v>
      </c>
      <c r="B76" s="21" t="s">
        <v>66</v>
      </c>
      <c r="C76" s="24">
        <v>1</v>
      </c>
      <c r="D76" s="39"/>
      <c r="E76" s="7"/>
      <c r="F76" s="8"/>
      <c r="G76" s="7"/>
      <c r="H76" s="33"/>
    </row>
    <row r="77" spans="1:8" ht="17.25" customHeight="1">
      <c r="A77" s="12">
        <f t="shared" si="1"/>
        <v>71</v>
      </c>
      <c r="B77" s="16" t="s">
        <v>23</v>
      </c>
      <c r="C77" s="24">
        <v>1</v>
      </c>
      <c r="D77" s="30">
        <v>0.5</v>
      </c>
      <c r="E77" s="28">
        <v>44705</v>
      </c>
      <c r="F77" s="26">
        <v>0.25</v>
      </c>
      <c r="G77" s="28">
        <v>44393</v>
      </c>
      <c r="H77" s="34">
        <f t="shared" ref="H77:H88" si="15">(D77-F77)/F77</f>
        <v>1</v>
      </c>
    </row>
    <row r="78" spans="1:8" ht="17.25" customHeight="1">
      <c r="A78" s="12">
        <f t="shared" si="1"/>
        <v>72</v>
      </c>
      <c r="B78" s="18" t="s">
        <v>39</v>
      </c>
      <c r="C78" s="24">
        <v>1</v>
      </c>
      <c r="D78" s="39"/>
      <c r="E78" s="7"/>
      <c r="F78" s="26">
        <v>1.5</v>
      </c>
      <c r="G78" s="28">
        <v>44400</v>
      </c>
      <c r="H78" s="33"/>
    </row>
    <row r="79" spans="1:8" ht="17.25" customHeight="1">
      <c r="A79" s="12">
        <f t="shared" si="1"/>
        <v>73</v>
      </c>
      <c r="B79" s="18" t="s">
        <v>80</v>
      </c>
      <c r="C79" s="24">
        <v>5</v>
      </c>
      <c r="D79" s="30">
        <v>0.5</v>
      </c>
      <c r="E79" s="28">
        <v>44692</v>
      </c>
      <c r="F79" s="26">
        <v>0.36</v>
      </c>
      <c r="G79" s="28">
        <v>44334</v>
      </c>
      <c r="H79" s="34">
        <f t="shared" si="15"/>
        <v>0.38888888888888895</v>
      </c>
    </row>
    <row r="80" spans="1:8" ht="17.25" customHeight="1">
      <c r="A80" s="12">
        <f t="shared" si="1"/>
        <v>74</v>
      </c>
      <c r="B80" s="16" t="s">
        <v>35</v>
      </c>
      <c r="C80" s="24">
        <v>1</v>
      </c>
      <c r="D80" s="30">
        <v>0.3</v>
      </c>
      <c r="E80" s="28">
        <v>44769</v>
      </c>
      <c r="F80" s="26">
        <v>0.3</v>
      </c>
      <c r="G80" s="28">
        <v>44384</v>
      </c>
      <c r="H80" s="34">
        <f t="shared" si="15"/>
        <v>0</v>
      </c>
    </row>
    <row r="81" spans="1:8" ht="17.25" customHeight="1">
      <c r="A81" s="12">
        <f t="shared" si="1"/>
        <v>75</v>
      </c>
      <c r="B81" s="16" t="s">
        <v>70</v>
      </c>
      <c r="C81" s="24">
        <v>1</v>
      </c>
      <c r="D81" s="39"/>
      <c r="E81" s="7"/>
      <c r="F81" s="8"/>
      <c r="G81" s="7"/>
      <c r="H81" s="33"/>
    </row>
    <row r="82" spans="1:8" ht="17.25" customHeight="1">
      <c r="A82" s="12">
        <f t="shared" si="1"/>
        <v>76</v>
      </c>
      <c r="B82" s="17" t="s">
        <v>28</v>
      </c>
      <c r="C82" s="24">
        <v>5</v>
      </c>
      <c r="D82" s="30">
        <v>0.75</v>
      </c>
      <c r="E82" s="28">
        <v>44687</v>
      </c>
      <c r="F82" s="26">
        <v>1</v>
      </c>
      <c r="G82" s="28">
        <v>44322</v>
      </c>
      <c r="H82" s="34">
        <f t="shared" si="15"/>
        <v>-0.25</v>
      </c>
    </row>
    <row r="83" spans="1:8" s="1" customFormat="1" ht="17.25" customHeight="1">
      <c r="A83" s="12">
        <f t="shared" ref="A83:A87" si="16">+A82+1</f>
        <v>77</v>
      </c>
      <c r="B83" s="17" t="s">
        <v>30</v>
      </c>
      <c r="C83" s="24">
        <v>5</v>
      </c>
      <c r="D83" s="30">
        <v>0.7</v>
      </c>
      <c r="E83" s="28">
        <v>44711</v>
      </c>
      <c r="F83" s="26">
        <v>0.7</v>
      </c>
      <c r="G83" s="28">
        <v>44319</v>
      </c>
      <c r="H83" s="34">
        <f t="shared" si="15"/>
        <v>0</v>
      </c>
    </row>
    <row r="84" spans="1:8" ht="17.25" customHeight="1">
      <c r="A84" s="12">
        <f t="shared" si="16"/>
        <v>78</v>
      </c>
      <c r="B84" s="17" t="s">
        <v>73</v>
      </c>
      <c r="C84" s="24">
        <v>1</v>
      </c>
      <c r="D84" s="30">
        <v>0.40600000000000003</v>
      </c>
      <c r="E84" s="28">
        <v>44748</v>
      </c>
      <c r="F84" s="26">
        <v>0.46800000000000003</v>
      </c>
      <c r="G84" s="28">
        <v>44377</v>
      </c>
      <c r="H84" s="34">
        <f t="shared" si="15"/>
        <v>-0.13247863247863248</v>
      </c>
    </row>
    <row r="85" spans="1:8" s="1" customFormat="1" ht="17.25" customHeight="1">
      <c r="A85" s="12">
        <f t="shared" si="16"/>
        <v>79</v>
      </c>
      <c r="B85" s="17" t="s">
        <v>77</v>
      </c>
      <c r="C85" s="40">
        <v>1.355</v>
      </c>
      <c r="D85" s="39"/>
      <c r="E85" s="7"/>
      <c r="F85" s="8"/>
      <c r="G85" s="7"/>
      <c r="H85" s="33"/>
    </row>
    <row r="86" spans="1:8" s="1" customFormat="1" ht="17.25" customHeight="1">
      <c r="A86" s="12">
        <f t="shared" si="16"/>
        <v>80</v>
      </c>
      <c r="B86" s="17" t="s">
        <v>78</v>
      </c>
      <c r="C86" s="24">
        <v>1</v>
      </c>
      <c r="D86" s="30">
        <v>0.215</v>
      </c>
      <c r="E86" s="28">
        <v>44774</v>
      </c>
      <c r="F86" s="26">
        <v>0.2</v>
      </c>
      <c r="G86" s="28">
        <v>44407</v>
      </c>
      <c r="H86" s="34">
        <f t="shared" si="15"/>
        <v>7.4999999999999928E-2</v>
      </c>
    </row>
    <row r="87" spans="1:8">
      <c r="A87" s="12">
        <f t="shared" si="16"/>
        <v>81</v>
      </c>
      <c r="B87" s="17" t="s">
        <v>85</v>
      </c>
      <c r="C87" s="24">
        <v>5</v>
      </c>
      <c r="D87" s="30">
        <v>2.25</v>
      </c>
      <c r="E87" s="28">
        <v>44719</v>
      </c>
      <c r="F87" s="31">
        <v>1.333</v>
      </c>
      <c r="G87" s="36">
        <v>44467</v>
      </c>
      <c r="H87" s="34">
        <f t="shared" si="15"/>
        <v>0.68792198049512387</v>
      </c>
    </row>
    <row r="88" spans="1:8">
      <c r="A88" s="14">
        <v>82</v>
      </c>
      <c r="B88" s="22" t="s">
        <v>92</v>
      </c>
      <c r="C88" s="41">
        <v>10</v>
      </c>
      <c r="D88" s="42">
        <v>2</v>
      </c>
      <c r="E88" s="29">
        <v>44721</v>
      </c>
      <c r="F88" s="37">
        <v>2</v>
      </c>
      <c r="G88" s="43">
        <v>44313</v>
      </c>
      <c r="H88" s="44">
        <f t="shared" si="15"/>
        <v>0</v>
      </c>
    </row>
  </sheetData>
  <mergeCells count="7">
    <mergeCell ref="F5:G5"/>
    <mergeCell ref="B5:B6"/>
    <mergeCell ref="A2:H2"/>
    <mergeCell ref="A3:H3"/>
    <mergeCell ref="A4:H4"/>
    <mergeCell ref="A5:A6"/>
    <mergeCell ref="D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Lotfi Khezami</cp:lastModifiedBy>
  <cp:lastPrinted>2017-01-05T08:06:42Z</cp:lastPrinted>
  <dcterms:created xsi:type="dcterms:W3CDTF">2016-02-11T10:27:28Z</dcterms:created>
  <dcterms:modified xsi:type="dcterms:W3CDTF">2023-05-18T10:39:16Z</dcterms:modified>
</cp:coreProperties>
</file>